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packlogisticscom.sharepoint.com/sites/EN-IPACK/Shared Documents/4. Owner Project/2. Projects By Customer/IPACK/"/>
    </mc:Choice>
  </mc:AlternateContent>
  <xr:revisionPtr revIDLastSave="10" documentId="14_{4AB6E8F8-3F66-4296-9492-895C1DE887E7}" xr6:coauthVersionLast="47" xr6:coauthVersionMax="47" xr10:uidLastSave="{C5B4C3AD-556D-487B-970B-E2281F5F666E}"/>
  <bookViews>
    <workbookView xWindow="-108" yWindow="-108" windowWidth="23256" windowHeight="12456" xr2:uid="{2692DB3D-8158-4FE5-ABE7-153EDDB772C7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P44" i="1" l="1"/>
  <c r="BP43" i="1"/>
  <c r="BP49" i="1"/>
  <c r="AU48" i="1" s="1"/>
  <c r="BP48" i="1"/>
  <c r="BP47" i="1"/>
  <c r="BP46" i="1"/>
  <c r="BP45" i="1"/>
  <c r="AU47" i="1"/>
  <c r="BI73" i="1"/>
  <c r="BI72" i="1"/>
  <c r="BI71" i="1"/>
  <c r="BI70" i="1"/>
  <c r="BI69" i="1"/>
  <c r="BI68" i="1"/>
  <c r="BI67" i="1"/>
  <c r="BI66" i="1"/>
  <c r="BI65" i="1"/>
  <c r="BI64" i="1"/>
  <c r="BI63" i="1"/>
  <c r="BI62" i="1"/>
  <c r="BI61" i="1"/>
  <c r="BI60" i="1"/>
  <c r="BI59" i="1"/>
  <c r="BI58" i="1"/>
  <c r="BI57" i="1"/>
  <c r="BI56" i="1"/>
  <c r="BC72" i="1"/>
  <c r="BD72" i="1"/>
  <c r="BE72" i="1"/>
  <c r="BC71" i="1"/>
  <c r="BD71" i="1"/>
  <c r="BE71" i="1"/>
  <c r="BC70" i="1"/>
  <c r="BD70" i="1"/>
  <c r="BE70" i="1"/>
  <c r="BC69" i="1"/>
  <c r="BD69" i="1"/>
  <c r="BE69" i="1"/>
  <c r="BC68" i="1"/>
  <c r="BD68" i="1"/>
  <c r="BE68" i="1"/>
  <c r="BC67" i="1"/>
  <c r="BD67" i="1"/>
  <c r="BE67" i="1"/>
  <c r="BC66" i="1"/>
  <c r="BD66" i="1"/>
  <c r="BE66" i="1"/>
  <c r="BC65" i="1"/>
  <c r="BD65" i="1"/>
  <c r="BE65" i="1"/>
  <c r="BC64" i="1"/>
  <c r="BD64" i="1"/>
  <c r="BE64" i="1"/>
  <c r="BC63" i="1"/>
  <c r="BD63" i="1"/>
  <c r="BE63" i="1"/>
  <c r="BI55" i="1"/>
  <c r="BI54" i="1"/>
  <c r="BI53" i="1"/>
  <c r="BI52" i="1"/>
  <c r="BI51" i="1"/>
  <c r="BI50" i="1"/>
  <c r="BI49" i="1"/>
  <c r="BI48" i="1"/>
  <c r="BI47" i="1"/>
  <c r="BI46" i="1"/>
  <c r="BI45" i="1"/>
  <c r="BI44" i="1"/>
  <c r="BI43" i="1"/>
  <c r="BE62" i="1"/>
  <c r="BD62" i="1"/>
  <c r="BC62" i="1"/>
  <c r="BE61" i="1"/>
  <c r="BD61" i="1"/>
  <c r="BC61" i="1"/>
  <c r="BE60" i="1"/>
  <c r="BD60" i="1"/>
  <c r="BC60" i="1"/>
  <c r="BE59" i="1"/>
  <c r="BD59" i="1"/>
  <c r="BC59" i="1"/>
  <c r="BE58" i="1"/>
  <c r="BD58" i="1"/>
  <c r="BC58" i="1"/>
  <c r="BE57" i="1"/>
  <c r="BD57" i="1"/>
  <c r="BC57" i="1"/>
  <c r="BE56" i="1"/>
  <c r="BD56" i="1"/>
  <c r="BC56" i="1"/>
  <c r="BE55" i="1"/>
  <c r="BD55" i="1"/>
  <c r="BC55" i="1"/>
  <c r="BE54" i="1"/>
  <c r="BD54" i="1"/>
  <c r="BC54" i="1"/>
  <c r="BE53" i="1"/>
  <c r="BD53" i="1"/>
  <c r="BC53" i="1"/>
  <c r="BE52" i="1"/>
  <c r="BD52" i="1"/>
  <c r="BC52" i="1"/>
  <c r="BE51" i="1"/>
  <c r="BD51" i="1"/>
  <c r="BC51" i="1"/>
  <c r="BE50" i="1"/>
  <c r="BD50" i="1"/>
  <c r="BC50" i="1"/>
  <c r="BE49" i="1"/>
  <c r="BD49" i="1"/>
  <c r="BC49" i="1"/>
  <c r="BE48" i="1"/>
  <c r="BD48" i="1"/>
  <c r="BC48" i="1"/>
  <c r="BE47" i="1"/>
  <c r="BD47" i="1"/>
  <c r="BC47" i="1"/>
  <c r="BE46" i="1"/>
  <c r="BD46" i="1"/>
  <c r="BC46" i="1"/>
  <c r="BE45" i="1"/>
  <c r="BD45" i="1"/>
  <c r="BC45" i="1"/>
  <c r="BE44" i="1"/>
  <c r="BD44" i="1"/>
  <c r="BC44" i="1"/>
  <c r="BE43" i="1"/>
  <c r="BD43" i="1"/>
  <c r="BC43" i="1"/>
  <c r="Z39" i="1"/>
  <c r="AK47" i="1"/>
  <c r="AK45" i="1"/>
  <c r="AK44" i="1"/>
  <c r="AK43" i="1"/>
  <c r="AK46" i="1"/>
  <c r="AK42" i="1"/>
  <c r="AF43" i="1"/>
  <c r="AF44" i="1"/>
  <c r="AF45" i="1"/>
  <c r="AF46" i="1"/>
  <c r="AF42" i="1"/>
  <c r="AE43" i="1"/>
  <c r="AE44" i="1"/>
  <c r="AE45" i="1"/>
  <c r="AE46" i="1"/>
  <c r="AE42" i="1"/>
  <c r="AD43" i="1"/>
  <c r="AD44" i="1"/>
  <c r="AD45" i="1"/>
  <c r="AD46" i="1"/>
  <c r="AD42" i="1"/>
  <c r="AC42" i="1"/>
  <c r="AC43" i="1"/>
  <c r="AC44" i="1"/>
  <c r="AC45" i="1"/>
  <c r="AC46" i="1"/>
  <c r="R62" i="1"/>
  <c r="R61" i="1"/>
  <c r="R60" i="1"/>
  <c r="R59" i="1"/>
  <c r="R58" i="1"/>
  <c r="R57" i="1"/>
  <c r="R56" i="1"/>
  <c r="R55" i="1"/>
  <c r="R54" i="1"/>
  <c r="R53" i="1"/>
  <c r="R52" i="1"/>
  <c r="R51" i="1"/>
  <c r="R63" i="1"/>
  <c r="D43" i="1" s="1"/>
  <c r="R45" i="1"/>
  <c r="R46" i="1"/>
  <c r="R47" i="1"/>
  <c r="R48" i="1"/>
  <c r="R49" i="1"/>
  <c r="R50" i="1"/>
  <c r="R43" i="1"/>
  <c r="R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44" i="1"/>
  <c r="M43" i="1"/>
  <c r="N43" i="1"/>
  <c r="L43" i="1"/>
</calcChain>
</file>

<file path=xl/sharedStrings.xml><?xml version="1.0" encoding="utf-8"?>
<sst xmlns="http://schemas.openxmlformats.org/spreadsheetml/2006/main" count="199" uniqueCount="68">
  <si>
    <t xml:space="preserve"> </t>
  </si>
  <si>
    <t xml:space="preserve">2. Cleaning Tabel
</t>
  </si>
  <si>
    <t xml:space="preserve">2.1. Cleaning No.1
</t>
  </si>
  <si>
    <t xml:space="preserve">2.2. Cleaning No.2
</t>
  </si>
  <si>
    <t>3. By Box (กล่องเศษไม่เต็มพาเลท)</t>
  </si>
  <si>
    <t xml:space="preserve">4. Store FG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</si>
  <si>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</si>
  <si>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</si>
  <si>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</si>
  <si>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</si>
  <si>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</si>
  <si>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</si>
  <si>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</si>
  <si>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</si>
  <si>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</si>
  <si>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</si>
  <si>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</si>
  <si>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</si>
  <si>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</si>
  <si>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</si>
  <si>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</si>
  <si>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</si>
  <si>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</si>
  <si>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</si>
  <si>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</si>
  <si>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</si>
  <si>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=</t>
  </si>
  <si>
    <t>12x3</t>
  </si>
  <si>
    <t>16x3</t>
  </si>
  <si>
    <t>14x3</t>
  </si>
  <si>
    <t>11x3</t>
  </si>
  <si>
    <t>9x3</t>
  </si>
  <si>
    <t>8x3</t>
  </si>
  <si>
    <t>Pallet</t>
  </si>
  <si>
    <t xml:space="preserve">1. Receive Box ATH4 = 32 Pallet
</t>
  </si>
  <si>
    <t>Autolive ATH4</t>
  </si>
  <si>
    <t>TBKK VMI</t>
  </si>
  <si>
    <t>1. Receive Material</t>
  </si>
  <si>
    <t xml:space="preserve">2. Store Rack FG </t>
  </si>
  <si>
    <t xml:space="preserve">5. Prepare and Loading 12x2 = 24 Pallet
</t>
  </si>
  <si>
    <t>2x4</t>
  </si>
  <si>
    <t>TBKK</t>
  </si>
  <si>
    <t>ATA9</t>
  </si>
  <si>
    <t>3. Prepare and Loading 12 Pallet</t>
  </si>
  <si>
    <t xml:space="preserve">1. Receive Box ATH4 = 40 Pallet
</t>
  </si>
  <si>
    <t>2.3 Cleaning Dolly</t>
  </si>
  <si>
    <t xml:space="preserve">5. Prepare and Loading 3 Trip 36 Pallet
</t>
  </si>
  <si>
    <t>U</t>
  </si>
  <si>
    <t>V</t>
  </si>
  <si>
    <t>W</t>
  </si>
  <si>
    <t>X</t>
  </si>
  <si>
    <t>Y</t>
  </si>
  <si>
    <t>Z</t>
  </si>
  <si>
    <t>ZA</t>
  </si>
  <si>
    <t>ZB</t>
  </si>
  <si>
    <t>ZC</t>
  </si>
  <si>
    <t>ZD</t>
  </si>
  <si>
    <t>6x3</t>
  </si>
  <si>
    <t>3x3</t>
  </si>
  <si>
    <t>5x3</t>
  </si>
  <si>
    <t>10x3</t>
  </si>
  <si>
    <t>Box</t>
  </si>
  <si>
    <t>Dolly</t>
  </si>
  <si>
    <t>pcs</t>
  </si>
  <si>
    <t>10x5</t>
  </si>
  <si>
    <t>4. Store</t>
  </si>
  <si>
    <t>Waiting Cleaning</t>
  </si>
  <si>
    <t>10x4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</si>
</sst>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FC Iconic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85</xdr:col>
      <xdr:colOff>316972</xdr:colOff>
      <xdr:row>3</xdr:row>
      <xdr:rowOff>180158</xdr:rowOff>
    </xdr:from>
    <xdr:to>
      <xdr:col>154</xdr:col>
      <xdr:colOff>232179</xdr:colOff>
      <xdr:row>42</xdr:row>
      <xdr:rowOff>35465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3985AE-A83B-44CD-8818-AA90CCC89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83972" y="942158"/>
          <a:ext cx="22706627" cy="9746067"/>
        </a:xfrm>
        <a:prstGeom prst="rect">
          <a:avLst/>
        </a:prstGeom>
      </xdr:spPr>
    </xdr:pic>
    <xdr:clientData/>
  </xdr:twoCellAnchor>
  <xdr:twoCellAnchor>
    <xdr:from>
      <xdr:col>4</xdr:col>
      <xdr:colOff>308033</xdr:colOff>
      <xdr:row>10</xdr:row>
      <xdr:rowOff>7938</xdr:rowOff>
    </xdr:from>
    <xdr:to>
      <xdr:col>31</xdr:col>
      <xdr:colOff>317500</xdr:colOff>
      <xdr:row>18</xdr:row>
      <xdr:rowOff>2656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612CD8FE-AEE2-5931-7346-D2FCDEA08A0B}"/>
            </a:ext>
          </a:extLst>
        </xdr:cNvPr>
        <xdr:cNvCxnSpPr/>
      </xdr:nvCxnSpPr>
      <xdr:spPr>
        <a:xfrm flipV="1">
          <a:off x="1625658" y="2547938"/>
          <a:ext cx="8903436" cy="202671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308429</xdr:colOff>
      <xdr:row>2</xdr:row>
      <xdr:rowOff>0</xdr:rowOff>
    </xdr:from>
    <xdr:to>
      <xdr:col>48</xdr:col>
      <xdr:colOff>3991</xdr:colOff>
      <xdr:row>16</xdr:row>
      <xdr:rowOff>99786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D79DC5AC-2D22-480A-868F-A8CF202CA58F}"/>
            </a:ext>
          </a:extLst>
        </xdr:cNvPr>
        <xdr:cNvCxnSpPr/>
      </xdr:nvCxnSpPr>
      <xdr:spPr>
        <a:xfrm flipV="1">
          <a:off x="635000" y="1242786"/>
          <a:ext cx="15044420" cy="36830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301452</xdr:colOff>
      <xdr:row>18</xdr:row>
      <xdr:rowOff>5195</xdr:rowOff>
    </xdr:from>
    <xdr:to>
      <xdr:col>8</xdr:col>
      <xdr:colOff>9585</xdr:colOff>
      <xdr:row>29</xdr:row>
      <xdr:rowOff>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52DB5E5D-2031-432A-9F97-A8BDCA42EB7D}"/>
            </a:ext>
          </a:extLst>
        </xdr:cNvPr>
        <xdr:cNvCxnSpPr/>
      </xdr:nvCxnSpPr>
      <xdr:spPr>
        <a:xfrm>
          <a:off x="1624169" y="4577195"/>
          <a:ext cx="1030850" cy="27888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16774</xdr:colOff>
      <xdr:row>28</xdr:row>
      <xdr:rowOff>241449</xdr:rowOff>
    </xdr:from>
    <xdr:to>
      <xdr:col>32</xdr:col>
      <xdr:colOff>0</xdr:colOff>
      <xdr:row>29</xdr:row>
      <xdr:rowOff>2396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3F1184E6-0ABE-4B55-9010-F65BE331AF9B}"/>
            </a:ext>
          </a:extLst>
        </xdr:cNvPr>
        <xdr:cNvCxnSpPr/>
      </xdr:nvCxnSpPr>
      <xdr:spPr>
        <a:xfrm flipV="1">
          <a:off x="2662208" y="7353449"/>
          <a:ext cx="7919528" cy="1494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317500</xdr:colOff>
      <xdr:row>10</xdr:row>
      <xdr:rowOff>3969</xdr:rowOff>
    </xdr:from>
    <xdr:to>
      <xdr:col>32</xdr:col>
      <xdr:colOff>0</xdr:colOff>
      <xdr:row>29</xdr:row>
      <xdr:rowOff>9005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457EE171-0079-D219-B621-F5E8616B84DC}"/>
            </a:ext>
          </a:extLst>
        </xdr:cNvPr>
        <xdr:cNvCxnSpPr/>
      </xdr:nvCxnSpPr>
      <xdr:spPr>
        <a:xfrm>
          <a:off x="10529094" y="2543969"/>
          <a:ext cx="11906" cy="483103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314536</xdr:colOff>
      <xdr:row>4</xdr:row>
      <xdr:rowOff>146412</xdr:rowOff>
    </xdr:from>
    <xdr:to>
      <xdr:col>48</xdr:col>
      <xdr:colOff>7801</xdr:colOff>
      <xdr:row>7</xdr:row>
      <xdr:rowOff>226610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DD0A367F-2A72-4025-AF0C-8CB8D0EF922E}"/>
            </a:ext>
          </a:extLst>
        </xdr:cNvPr>
        <xdr:cNvCxnSpPr/>
      </xdr:nvCxnSpPr>
      <xdr:spPr>
        <a:xfrm flipV="1">
          <a:off x="12397679" y="1162412"/>
          <a:ext cx="3285551" cy="8421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313417</xdr:colOff>
      <xdr:row>11</xdr:row>
      <xdr:rowOff>98837</xdr:rowOff>
    </xdr:from>
    <xdr:to>
      <xdr:col>62</xdr:col>
      <xdr:colOff>313417</xdr:colOff>
      <xdr:row>29</xdr:row>
      <xdr:rowOff>14332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9ACC5477-AA0D-497A-982E-3482E35E04D9}"/>
            </a:ext>
          </a:extLst>
        </xdr:cNvPr>
        <xdr:cNvCxnSpPr/>
      </xdr:nvCxnSpPr>
      <xdr:spPr>
        <a:xfrm flipH="1">
          <a:off x="20560846" y="2892837"/>
          <a:ext cx="0" cy="448749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308429</xdr:colOff>
      <xdr:row>4</xdr:row>
      <xdr:rowOff>154214</xdr:rowOff>
    </xdr:from>
    <xdr:to>
      <xdr:col>68</xdr:col>
      <xdr:colOff>285750</xdr:colOff>
      <xdr:row>14</xdr:row>
      <xdr:rowOff>47625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ABAD50AB-07CD-43EF-B9C9-4C15CDA3A757}"/>
            </a:ext>
          </a:extLst>
        </xdr:cNvPr>
        <xdr:cNvCxnSpPr/>
      </xdr:nvCxnSpPr>
      <xdr:spPr>
        <a:xfrm>
          <a:off x="15977054" y="1170214"/>
          <a:ext cx="6978196" cy="243341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26126</xdr:colOff>
      <xdr:row>1</xdr:row>
      <xdr:rowOff>239395</xdr:rowOff>
    </xdr:from>
    <xdr:to>
      <xdr:col>71</xdr:col>
      <xdr:colOff>30480</xdr:colOff>
      <xdr:row>12</xdr:row>
      <xdr:rowOff>50165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912A3E82-AC62-443D-985A-7839D5FCE4D0}"/>
            </a:ext>
          </a:extLst>
        </xdr:cNvPr>
        <xdr:cNvCxnSpPr/>
      </xdr:nvCxnSpPr>
      <xdr:spPr>
        <a:xfrm>
          <a:off x="16028126" y="493395"/>
          <a:ext cx="7671979" cy="26047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298796</xdr:colOff>
      <xdr:row>14</xdr:row>
      <xdr:rowOff>40690</xdr:rowOff>
    </xdr:from>
    <xdr:to>
      <xdr:col>71</xdr:col>
      <xdr:colOff>196273</xdr:colOff>
      <xdr:row>25</xdr:row>
      <xdr:rowOff>34636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DCCCA449-A2FF-4CD5-B227-FF9382E83170}"/>
            </a:ext>
          </a:extLst>
        </xdr:cNvPr>
        <xdr:cNvCxnSpPr/>
      </xdr:nvCxnSpPr>
      <xdr:spPr>
        <a:xfrm>
          <a:off x="23066432" y="3596690"/>
          <a:ext cx="901932" cy="278794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313679</xdr:colOff>
      <xdr:row>28</xdr:row>
      <xdr:rowOff>251460</xdr:rowOff>
    </xdr:from>
    <xdr:to>
      <xdr:col>62</xdr:col>
      <xdr:colOff>281420</xdr:colOff>
      <xdr:row>28</xdr:row>
      <xdr:rowOff>251460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id="{21643471-6C48-41AC-9BBD-5B200E14D545}"/>
            </a:ext>
          </a:extLst>
        </xdr:cNvPr>
        <xdr:cNvCxnSpPr/>
      </xdr:nvCxnSpPr>
      <xdr:spPr>
        <a:xfrm flipV="1">
          <a:off x="12701952" y="7363460"/>
          <a:ext cx="83381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309426</xdr:colOff>
      <xdr:row>7</xdr:row>
      <xdr:rowOff>226654</xdr:rowOff>
    </xdr:from>
    <xdr:to>
      <xdr:col>37</xdr:col>
      <xdr:colOff>314308</xdr:colOff>
      <xdr:row>29</xdr:row>
      <xdr:rowOff>13063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1C0B0159-B0F0-428C-93E5-6B6D498E1A36}"/>
            </a:ext>
          </a:extLst>
        </xdr:cNvPr>
        <xdr:cNvCxnSpPr/>
      </xdr:nvCxnSpPr>
      <xdr:spPr>
        <a:xfrm flipH="1">
          <a:off x="12644301" y="2004654"/>
          <a:ext cx="4882" cy="537440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0</xdr:colOff>
      <xdr:row>28</xdr:row>
      <xdr:rowOff>23091</xdr:rowOff>
    </xdr:from>
    <xdr:to>
      <xdr:col>66</xdr:col>
      <xdr:colOff>127000</xdr:colOff>
      <xdr:row>29</xdr:row>
      <xdr:rowOff>5080</xdr:rowOff>
    </xdr:to>
    <xdr:cxnSp macro="">
      <xdr:nvCxnSpPr>
        <xdr:cNvPr id="68" name="Straight Connector 67">
          <a:extLst>
            <a:ext uri="{FF2B5EF4-FFF2-40B4-BE49-F238E27FC236}">
              <a16:creationId xmlns:a16="http://schemas.microsoft.com/office/drawing/2014/main" id="{525AAE0D-438C-F79B-9F01-953AF90596E7}"/>
            </a:ext>
          </a:extLst>
        </xdr:cNvPr>
        <xdr:cNvCxnSpPr/>
      </xdr:nvCxnSpPr>
      <xdr:spPr>
        <a:xfrm flipV="1">
          <a:off x="21093545" y="7135091"/>
          <a:ext cx="1131455" cy="23598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146281</xdr:colOff>
      <xdr:row>27</xdr:row>
      <xdr:rowOff>20550</xdr:rowOff>
    </xdr:from>
    <xdr:to>
      <xdr:col>69</xdr:col>
      <xdr:colOff>66733</xdr:colOff>
      <xdr:row>28</xdr:row>
      <xdr:rowOff>7735</xdr:rowOff>
    </xdr:to>
    <xdr:cxnSp macro="">
      <xdr:nvCxnSpPr>
        <xdr:cNvPr id="72" name="Straight Connector 71">
          <a:extLst>
            <a:ext uri="{FF2B5EF4-FFF2-40B4-BE49-F238E27FC236}">
              <a16:creationId xmlns:a16="http://schemas.microsoft.com/office/drawing/2014/main" id="{114ED782-86E4-44B3-88C4-D3C514FEAE96}"/>
            </a:ext>
          </a:extLst>
        </xdr:cNvPr>
        <xdr:cNvCxnSpPr/>
      </xdr:nvCxnSpPr>
      <xdr:spPr>
        <a:xfrm flipV="1">
          <a:off x="22244281" y="6878550"/>
          <a:ext cx="924907" cy="2411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127000</xdr:colOff>
      <xdr:row>25</xdr:row>
      <xdr:rowOff>87284</xdr:rowOff>
    </xdr:from>
    <xdr:to>
      <xdr:col>71</xdr:col>
      <xdr:colOff>205278</xdr:colOff>
      <xdr:row>27</xdr:row>
      <xdr:rowOff>9005</xdr:rowOff>
    </xdr:to>
    <xdr:cxnSp macro="">
      <xdr:nvCxnSpPr>
        <xdr:cNvPr id="74" name="Straight Connector 73">
          <a:extLst>
            <a:ext uri="{FF2B5EF4-FFF2-40B4-BE49-F238E27FC236}">
              <a16:creationId xmlns:a16="http://schemas.microsoft.com/office/drawing/2014/main" id="{742A1981-40AE-4961-82D8-FB0FA36CFF4B}"/>
            </a:ext>
          </a:extLst>
        </xdr:cNvPr>
        <xdr:cNvCxnSpPr/>
      </xdr:nvCxnSpPr>
      <xdr:spPr>
        <a:xfrm flipV="1">
          <a:off x="23229455" y="6437284"/>
          <a:ext cx="747914" cy="42972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11429</xdr:colOff>
      <xdr:row>12</xdr:row>
      <xdr:rowOff>40690</xdr:rowOff>
    </xdr:from>
    <xdr:to>
      <xdr:col>73</xdr:col>
      <xdr:colOff>239915</xdr:colOff>
      <xdr:row>23</xdr:row>
      <xdr:rowOff>34636</xdr:rowOff>
    </xdr:to>
    <xdr:cxnSp macro="">
      <xdr:nvCxnSpPr>
        <xdr:cNvPr id="94" name="Straight Connector 93">
          <a:extLst>
            <a:ext uri="{FF2B5EF4-FFF2-40B4-BE49-F238E27FC236}">
              <a16:creationId xmlns:a16="http://schemas.microsoft.com/office/drawing/2014/main" id="{2FDB20FD-1153-45CC-85B2-64875CD43E22}"/>
            </a:ext>
          </a:extLst>
        </xdr:cNvPr>
        <xdr:cNvCxnSpPr/>
      </xdr:nvCxnSpPr>
      <xdr:spPr>
        <a:xfrm>
          <a:off x="23783520" y="3088690"/>
          <a:ext cx="898122" cy="278794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308033</xdr:colOff>
      <xdr:row>16</xdr:row>
      <xdr:rowOff>116840</xdr:rowOff>
    </xdr:from>
    <xdr:to>
      <xdr:col>2</xdr:col>
      <xdr:colOff>130968</xdr:colOff>
      <xdr:row>33</xdr:row>
      <xdr:rowOff>250031</xdr:rowOff>
    </xdr:to>
    <xdr:cxnSp macro="">
      <xdr:nvCxnSpPr>
        <xdr:cNvPr id="98" name="Straight Connector 97">
          <a:extLst>
            <a:ext uri="{FF2B5EF4-FFF2-40B4-BE49-F238E27FC236}">
              <a16:creationId xmlns:a16="http://schemas.microsoft.com/office/drawing/2014/main" id="{6F17E286-93BD-4BC2-AA4E-06226F2262E9}"/>
            </a:ext>
          </a:extLst>
        </xdr:cNvPr>
        <xdr:cNvCxnSpPr>
          <a:cxnSpLocks/>
        </xdr:cNvCxnSpPr>
      </xdr:nvCxnSpPr>
      <xdr:spPr>
        <a:xfrm>
          <a:off x="637439" y="4180840"/>
          <a:ext cx="152342" cy="445119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144145</xdr:colOff>
      <xdr:row>34</xdr:row>
      <xdr:rowOff>0</xdr:rowOff>
    </xdr:from>
    <xdr:to>
      <xdr:col>16</xdr:col>
      <xdr:colOff>311843</xdr:colOff>
      <xdr:row>34</xdr:row>
      <xdr:rowOff>0</xdr:rowOff>
    </xdr:to>
    <xdr:cxnSp macro="">
      <xdr:nvCxnSpPr>
        <xdr:cNvPr id="100" name="Straight Connector 99">
          <a:extLst>
            <a:ext uri="{FF2B5EF4-FFF2-40B4-BE49-F238E27FC236}">
              <a16:creationId xmlns:a16="http://schemas.microsoft.com/office/drawing/2014/main" id="{193B6F0D-3D37-4F2A-A661-68CC39DECA5A}"/>
            </a:ext>
          </a:extLst>
        </xdr:cNvPr>
        <xdr:cNvCxnSpPr/>
      </xdr:nvCxnSpPr>
      <xdr:spPr>
        <a:xfrm flipV="1">
          <a:off x="806754" y="8636000"/>
          <a:ext cx="480595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31750</xdr:colOff>
      <xdr:row>33</xdr:row>
      <xdr:rowOff>238645</xdr:rowOff>
    </xdr:from>
    <xdr:to>
      <xdr:col>47</xdr:col>
      <xdr:colOff>318192</xdr:colOff>
      <xdr:row>34</xdr:row>
      <xdr:rowOff>2309</xdr:rowOff>
    </xdr:to>
    <xdr:cxnSp macro="">
      <xdr:nvCxnSpPr>
        <xdr:cNvPr id="114" name="Straight Connector 113">
          <a:extLst>
            <a:ext uri="{FF2B5EF4-FFF2-40B4-BE49-F238E27FC236}">
              <a16:creationId xmlns:a16="http://schemas.microsoft.com/office/drawing/2014/main" id="{A615931A-7257-4573-9562-7F577600EC77}"/>
            </a:ext>
          </a:extLst>
        </xdr:cNvPr>
        <xdr:cNvCxnSpPr/>
      </xdr:nvCxnSpPr>
      <xdr:spPr>
        <a:xfrm flipV="1">
          <a:off x="7567930" y="8536825"/>
          <a:ext cx="8150282" cy="151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314036</xdr:colOff>
      <xdr:row>33</xdr:row>
      <xdr:rowOff>240953</xdr:rowOff>
    </xdr:from>
    <xdr:to>
      <xdr:col>63</xdr:col>
      <xdr:colOff>0</xdr:colOff>
      <xdr:row>33</xdr:row>
      <xdr:rowOff>242455</xdr:rowOff>
    </xdr:to>
    <xdr:cxnSp macro="">
      <xdr:nvCxnSpPr>
        <xdr:cNvPr id="117" name="Straight Connector 116">
          <a:extLst>
            <a:ext uri="{FF2B5EF4-FFF2-40B4-BE49-F238E27FC236}">
              <a16:creationId xmlns:a16="http://schemas.microsoft.com/office/drawing/2014/main" id="{ED8FBE23-FD68-4ED1-AA31-C6B8E2FA7662}"/>
            </a:ext>
          </a:extLst>
        </xdr:cNvPr>
        <xdr:cNvCxnSpPr/>
      </xdr:nvCxnSpPr>
      <xdr:spPr>
        <a:xfrm>
          <a:off x="18059400" y="8622953"/>
          <a:ext cx="3034145" cy="15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0</xdr:colOff>
      <xdr:row>33</xdr:row>
      <xdr:rowOff>25631</xdr:rowOff>
    </xdr:from>
    <xdr:to>
      <xdr:col>66</xdr:col>
      <xdr:colOff>123190</xdr:colOff>
      <xdr:row>34</xdr:row>
      <xdr:rowOff>1270</xdr:rowOff>
    </xdr:to>
    <xdr:cxnSp macro="">
      <xdr:nvCxnSpPr>
        <xdr:cNvPr id="120" name="Straight Connector 119">
          <a:extLst>
            <a:ext uri="{FF2B5EF4-FFF2-40B4-BE49-F238E27FC236}">
              <a16:creationId xmlns:a16="http://schemas.microsoft.com/office/drawing/2014/main" id="{6D979FFE-A62E-4D62-A8BE-8DD8BBFB0AC2}"/>
            </a:ext>
          </a:extLst>
        </xdr:cNvPr>
        <xdr:cNvCxnSpPr/>
      </xdr:nvCxnSpPr>
      <xdr:spPr>
        <a:xfrm flipV="1">
          <a:off x="21093545" y="8407631"/>
          <a:ext cx="1127645" cy="22963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138546</xdr:colOff>
      <xdr:row>32</xdr:row>
      <xdr:rowOff>20549</xdr:rowOff>
    </xdr:from>
    <xdr:to>
      <xdr:col>69</xdr:col>
      <xdr:colOff>53918</xdr:colOff>
      <xdr:row>33</xdr:row>
      <xdr:rowOff>114</xdr:rowOff>
    </xdr:to>
    <xdr:cxnSp macro="">
      <xdr:nvCxnSpPr>
        <xdr:cNvPr id="121" name="Straight Connector 120">
          <a:extLst>
            <a:ext uri="{FF2B5EF4-FFF2-40B4-BE49-F238E27FC236}">
              <a16:creationId xmlns:a16="http://schemas.microsoft.com/office/drawing/2014/main" id="{E9738A83-0A39-4E45-A5E8-D93AD1C02CF5}"/>
            </a:ext>
          </a:extLst>
        </xdr:cNvPr>
        <xdr:cNvCxnSpPr/>
      </xdr:nvCxnSpPr>
      <xdr:spPr>
        <a:xfrm flipV="1">
          <a:off x="22236546" y="8148549"/>
          <a:ext cx="919827" cy="23356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52647</xdr:colOff>
      <xdr:row>28</xdr:row>
      <xdr:rowOff>92364</xdr:rowOff>
    </xdr:from>
    <xdr:to>
      <xdr:col>73</xdr:col>
      <xdr:colOff>311728</xdr:colOff>
      <xdr:row>32</xdr:row>
      <xdr:rowOff>41102</xdr:rowOff>
    </xdr:to>
    <xdr:cxnSp macro="">
      <xdr:nvCxnSpPr>
        <xdr:cNvPr id="122" name="Straight Connector 121">
          <a:extLst>
            <a:ext uri="{FF2B5EF4-FFF2-40B4-BE49-F238E27FC236}">
              <a16:creationId xmlns:a16="http://schemas.microsoft.com/office/drawing/2014/main" id="{53949802-2B6D-4A11-A3CD-110ADE70A0DE}"/>
            </a:ext>
          </a:extLst>
        </xdr:cNvPr>
        <xdr:cNvCxnSpPr/>
      </xdr:nvCxnSpPr>
      <xdr:spPr>
        <a:xfrm flipV="1">
          <a:off x="23155102" y="7204364"/>
          <a:ext cx="1598353" cy="96473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243724</xdr:colOff>
      <xdr:row>22</xdr:row>
      <xdr:rowOff>238645</xdr:rowOff>
    </xdr:from>
    <xdr:to>
      <xdr:col>74</xdr:col>
      <xdr:colOff>3925</xdr:colOff>
      <xdr:row>28</xdr:row>
      <xdr:rowOff>71813</xdr:rowOff>
    </xdr:to>
    <xdr:cxnSp macro="">
      <xdr:nvCxnSpPr>
        <xdr:cNvPr id="125" name="Straight Connector 124">
          <a:extLst>
            <a:ext uri="{FF2B5EF4-FFF2-40B4-BE49-F238E27FC236}">
              <a16:creationId xmlns:a16="http://schemas.microsoft.com/office/drawing/2014/main" id="{E7D57526-B164-2040-9960-73153C074070}"/>
            </a:ext>
          </a:extLst>
        </xdr:cNvPr>
        <xdr:cNvCxnSpPr/>
      </xdr:nvCxnSpPr>
      <xdr:spPr>
        <a:xfrm>
          <a:off x="24685451" y="5826645"/>
          <a:ext cx="95019" cy="135716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199571</xdr:colOff>
      <xdr:row>19</xdr:row>
      <xdr:rowOff>81643</xdr:rowOff>
    </xdr:from>
    <xdr:to>
      <xdr:col>63</xdr:col>
      <xdr:colOff>72571</xdr:colOff>
      <xdr:row>21</xdr:row>
      <xdr:rowOff>163286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A1CFF464-4D8C-1839-73F4-1ECFEF0E6F78}"/>
            </a:ext>
          </a:extLst>
        </xdr:cNvPr>
        <xdr:cNvSpPr/>
      </xdr:nvSpPr>
      <xdr:spPr>
        <a:xfrm>
          <a:off x="20447000" y="4907643"/>
          <a:ext cx="199571" cy="58964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62</xdr:col>
      <xdr:colOff>225515</xdr:colOff>
      <xdr:row>14</xdr:row>
      <xdr:rowOff>103596</xdr:rowOff>
    </xdr:from>
    <xdr:to>
      <xdr:col>63</xdr:col>
      <xdr:colOff>104865</xdr:colOff>
      <xdr:row>15</xdr:row>
      <xdr:rowOff>123916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094BB78A-AC2E-4731-8614-960E09E6D311}"/>
            </a:ext>
          </a:extLst>
        </xdr:cNvPr>
        <xdr:cNvSpPr/>
      </xdr:nvSpPr>
      <xdr:spPr>
        <a:xfrm>
          <a:off x="20472944" y="3659596"/>
          <a:ext cx="205921" cy="2743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236175</xdr:colOff>
      <xdr:row>18</xdr:row>
      <xdr:rowOff>193358</xdr:rowOff>
    </xdr:from>
    <xdr:to>
      <xdr:col>32</xdr:col>
      <xdr:colOff>119404</xdr:colOff>
      <xdr:row>22</xdr:row>
      <xdr:rowOff>99059</xdr:rowOff>
    </xdr:to>
    <xdr:grpSp>
      <xdr:nvGrpSpPr>
        <xdr:cNvPr id="305" name="Group 304">
          <a:extLst>
            <a:ext uri="{FF2B5EF4-FFF2-40B4-BE49-F238E27FC236}">
              <a16:creationId xmlns:a16="http://schemas.microsoft.com/office/drawing/2014/main" id="{A6894C73-4642-7672-B1F7-6C91A1ED0078}"/>
            </a:ext>
          </a:extLst>
        </xdr:cNvPr>
        <xdr:cNvGrpSpPr/>
      </xdr:nvGrpSpPr>
      <xdr:grpSpPr>
        <a:xfrm>
          <a:off x="10403432" y="4700044"/>
          <a:ext cx="209801" cy="907186"/>
          <a:chOff x="10495951" y="4521381"/>
          <a:chExt cx="214463" cy="916001"/>
        </a:xfrm>
      </xdr:grpSpPr>
      <xdr:sp macro="" textlink="">
        <xdr:nvSpPr>
          <xdr:cNvPr id="144" name="Rectangle 143">
            <a:extLst>
              <a:ext uri="{FF2B5EF4-FFF2-40B4-BE49-F238E27FC236}">
                <a16:creationId xmlns:a16="http://schemas.microsoft.com/office/drawing/2014/main" id="{A450DE58-CDE9-407A-BB73-556F698D0F53}"/>
              </a:ext>
            </a:extLst>
          </xdr:cNvPr>
          <xdr:cNvSpPr/>
        </xdr:nvSpPr>
        <xdr:spPr>
          <a:xfrm>
            <a:off x="10495951" y="4801509"/>
            <a:ext cx="209295" cy="635873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7" name="Rectangle 146">
            <a:extLst>
              <a:ext uri="{FF2B5EF4-FFF2-40B4-BE49-F238E27FC236}">
                <a16:creationId xmlns:a16="http://schemas.microsoft.com/office/drawing/2014/main" id="{A034315D-A358-449B-AEC4-00E202BBBF17}"/>
              </a:ext>
            </a:extLst>
          </xdr:cNvPr>
          <xdr:cNvSpPr/>
        </xdr:nvSpPr>
        <xdr:spPr>
          <a:xfrm>
            <a:off x="10495951" y="4521381"/>
            <a:ext cx="214463" cy="267970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61</xdr:col>
      <xdr:colOff>59690</xdr:colOff>
      <xdr:row>10</xdr:row>
      <xdr:rowOff>117747</xdr:rowOff>
    </xdr:from>
    <xdr:to>
      <xdr:col>62</xdr:col>
      <xdr:colOff>2358</xdr:colOff>
      <xdr:row>11</xdr:row>
      <xdr:rowOff>69668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86FDA8EF-A88E-4809-93D0-EE9D873D8EF1}"/>
            </a:ext>
          </a:extLst>
        </xdr:cNvPr>
        <xdr:cNvSpPr/>
      </xdr:nvSpPr>
      <xdr:spPr>
        <a:xfrm rot="17631279">
          <a:off x="20012206" y="2626088"/>
          <a:ext cx="205921" cy="26924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59</xdr:col>
      <xdr:colOff>19414</xdr:colOff>
      <xdr:row>28</xdr:row>
      <xdr:rowOff>139701</xdr:rowOff>
    </xdr:from>
    <xdr:to>
      <xdr:col>59</xdr:col>
      <xdr:colOff>279764</xdr:colOff>
      <xdr:row>29</xdr:row>
      <xdr:rowOff>85272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409A4E97-D110-4D5D-837F-295BC5091CF2}"/>
            </a:ext>
          </a:extLst>
        </xdr:cNvPr>
        <xdr:cNvSpPr/>
      </xdr:nvSpPr>
      <xdr:spPr>
        <a:xfrm rot="5400000">
          <a:off x="19317517" y="7221312"/>
          <a:ext cx="199571" cy="2603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46</xdr:col>
      <xdr:colOff>3811</xdr:colOff>
      <xdr:row>28</xdr:row>
      <xdr:rowOff>160385</xdr:rowOff>
    </xdr:from>
    <xdr:to>
      <xdr:col>46</xdr:col>
      <xdr:colOff>255271</xdr:colOff>
      <xdr:row>29</xdr:row>
      <xdr:rowOff>98336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FA7E31DD-4662-4DF2-8CCE-EC5771FCDF84}"/>
            </a:ext>
          </a:extLst>
        </xdr:cNvPr>
        <xdr:cNvSpPr/>
      </xdr:nvSpPr>
      <xdr:spPr>
        <a:xfrm rot="5400000">
          <a:off x="15055851" y="7242631"/>
          <a:ext cx="191951" cy="25146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321689</xdr:colOff>
      <xdr:row>28</xdr:row>
      <xdr:rowOff>129363</xdr:rowOff>
    </xdr:from>
    <xdr:to>
      <xdr:col>28</xdr:col>
      <xdr:colOff>249885</xdr:colOff>
      <xdr:row>29</xdr:row>
      <xdr:rowOff>77474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C4F03EAF-DF96-4862-8C7D-C8BA9C862D50}"/>
            </a:ext>
          </a:extLst>
        </xdr:cNvPr>
        <xdr:cNvSpPr/>
      </xdr:nvSpPr>
      <xdr:spPr>
        <a:xfrm rot="5400000">
          <a:off x="9318962" y="7212244"/>
          <a:ext cx="202111" cy="2603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9073</xdr:colOff>
      <xdr:row>28</xdr:row>
      <xdr:rowOff>147505</xdr:rowOff>
    </xdr:from>
    <xdr:to>
      <xdr:col>15</xdr:col>
      <xdr:colOff>270693</xdr:colOff>
      <xdr:row>29</xdr:row>
      <xdr:rowOff>96886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19274BB7-6C71-4266-8A00-C5D645ADE93D}"/>
            </a:ext>
          </a:extLst>
        </xdr:cNvPr>
        <xdr:cNvSpPr/>
      </xdr:nvSpPr>
      <xdr:spPr>
        <a:xfrm rot="5400000">
          <a:off x="4936763" y="7230386"/>
          <a:ext cx="203381" cy="2616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22769</xdr:colOff>
      <xdr:row>22</xdr:row>
      <xdr:rowOff>185153</xdr:rowOff>
    </xdr:from>
    <xdr:to>
      <xdr:col>6</xdr:col>
      <xdr:colOff>231230</xdr:colOff>
      <xdr:row>23</xdr:row>
      <xdr:rowOff>187693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1C14CCF1-FF57-4221-BF81-B9B970EC7383}"/>
            </a:ext>
          </a:extLst>
        </xdr:cNvPr>
        <xdr:cNvSpPr/>
      </xdr:nvSpPr>
      <xdr:spPr>
        <a:xfrm rot="9455742">
          <a:off x="2003969" y="5773153"/>
          <a:ext cx="208461" cy="25654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323850</xdr:colOff>
      <xdr:row>16</xdr:row>
      <xdr:rowOff>194491</xdr:rowOff>
    </xdr:from>
    <xdr:to>
      <xdr:col>8</xdr:col>
      <xdr:colOff>323850</xdr:colOff>
      <xdr:row>22</xdr:row>
      <xdr:rowOff>78740</xdr:rowOff>
    </xdr:to>
    <xdr:cxnSp macro="">
      <xdr:nvCxnSpPr>
        <xdr:cNvPr id="159" name="Straight Connector 158">
          <a:extLst>
            <a:ext uri="{FF2B5EF4-FFF2-40B4-BE49-F238E27FC236}">
              <a16:creationId xmlns:a16="http://schemas.microsoft.com/office/drawing/2014/main" id="{1240CEC1-0AE9-F4F8-03CD-A5FA18C99E28}"/>
            </a:ext>
          </a:extLst>
        </xdr:cNvPr>
        <xdr:cNvCxnSpPr/>
      </xdr:nvCxnSpPr>
      <xdr:spPr>
        <a:xfrm flipH="1">
          <a:off x="2965450" y="4258491"/>
          <a:ext cx="0" cy="14082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37011</xdr:colOff>
      <xdr:row>22</xdr:row>
      <xdr:rowOff>66040</xdr:rowOff>
    </xdr:from>
    <xdr:to>
      <xdr:col>8</xdr:col>
      <xdr:colOff>316230</xdr:colOff>
      <xdr:row>22</xdr:row>
      <xdr:rowOff>78014</xdr:rowOff>
    </xdr:to>
    <xdr:cxnSp macro="">
      <xdr:nvCxnSpPr>
        <xdr:cNvPr id="160" name="Straight Connector 159">
          <a:extLst>
            <a:ext uri="{FF2B5EF4-FFF2-40B4-BE49-F238E27FC236}">
              <a16:creationId xmlns:a16="http://schemas.microsoft.com/office/drawing/2014/main" id="{512012B6-94A9-438B-8124-02C67C6578FD}"/>
            </a:ext>
          </a:extLst>
        </xdr:cNvPr>
        <xdr:cNvCxnSpPr/>
      </xdr:nvCxnSpPr>
      <xdr:spPr>
        <a:xfrm flipH="1">
          <a:off x="2018211" y="5654040"/>
          <a:ext cx="939619" cy="1197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287720</xdr:colOff>
      <xdr:row>23</xdr:row>
      <xdr:rowOff>4252</xdr:rowOff>
    </xdr:from>
    <xdr:to>
      <xdr:col>16</xdr:col>
      <xdr:colOff>139831</xdr:colOff>
      <xdr:row>28</xdr:row>
      <xdr:rowOff>224489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61580F97-2115-FBFB-2D87-9CCCBA1D846A}"/>
            </a:ext>
          </a:extLst>
        </xdr:cNvPr>
        <xdr:cNvSpPr/>
      </xdr:nvSpPr>
      <xdr:spPr>
        <a:xfrm>
          <a:off x="5202620" y="5787832"/>
          <a:ext cx="179771" cy="1477537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273649</xdr:colOff>
      <xdr:row>22</xdr:row>
      <xdr:rowOff>250791</xdr:rowOff>
    </xdr:from>
    <xdr:to>
      <xdr:col>25</xdr:col>
      <xdr:colOff>5190</xdr:colOff>
      <xdr:row>28</xdr:row>
      <xdr:rowOff>228300</xdr:rowOff>
    </xdr:to>
    <xdr:grpSp>
      <xdr:nvGrpSpPr>
        <xdr:cNvPr id="202" name="Group 201">
          <a:extLst>
            <a:ext uri="{FF2B5EF4-FFF2-40B4-BE49-F238E27FC236}">
              <a16:creationId xmlns:a16="http://schemas.microsoft.com/office/drawing/2014/main" id="{90B0B1BE-25D6-F17E-4136-9F718498584B}"/>
            </a:ext>
          </a:extLst>
        </xdr:cNvPr>
        <xdr:cNvGrpSpPr/>
      </xdr:nvGrpSpPr>
      <xdr:grpSpPr>
        <a:xfrm>
          <a:off x="7784792" y="5758962"/>
          <a:ext cx="384684" cy="1479738"/>
          <a:chOff x="7956617" y="5570915"/>
          <a:chExt cx="350843" cy="1778115"/>
        </a:xfrm>
      </xdr:grpSpPr>
      <xdr:grpSp>
        <xdr:nvGrpSpPr>
          <xdr:cNvPr id="183" name="Group 182">
            <a:extLst>
              <a:ext uri="{FF2B5EF4-FFF2-40B4-BE49-F238E27FC236}">
                <a16:creationId xmlns:a16="http://schemas.microsoft.com/office/drawing/2014/main" id="{5AEC9A15-0D3A-41B6-B54F-8E155F048B5F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184" name="Rectangle 183">
              <a:extLst>
                <a:ext uri="{FF2B5EF4-FFF2-40B4-BE49-F238E27FC236}">
                  <a16:creationId xmlns:a16="http://schemas.microsoft.com/office/drawing/2014/main" id="{62849DDB-DF5E-C638-FE1B-30ADCD61961A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85" name="Straight Connector 184">
              <a:extLst>
                <a:ext uri="{FF2B5EF4-FFF2-40B4-BE49-F238E27FC236}">
                  <a16:creationId xmlns:a16="http://schemas.microsoft.com/office/drawing/2014/main" id="{F0D422E1-CAAC-3BC9-F17C-C0AAFA2CBBC4}"/>
                </a:ext>
              </a:extLst>
            </xdr:cNvPr>
            <xdr:cNvCxnSpPr>
              <a:stCxn id="184" idx="0"/>
              <a:endCxn id="184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87" name="Straight Connector 186">
            <a:extLst>
              <a:ext uri="{FF2B5EF4-FFF2-40B4-BE49-F238E27FC236}">
                <a16:creationId xmlns:a16="http://schemas.microsoft.com/office/drawing/2014/main" id="{81FCAC59-67A7-F180-F4F6-99A5829F3A28}"/>
              </a:ext>
            </a:extLst>
          </xdr:cNvPr>
          <xdr:cNvCxnSpPr>
            <a:stCxn id="184" idx="1"/>
            <a:endCxn id="184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9" name="Straight Connector 188">
            <a:extLst>
              <a:ext uri="{FF2B5EF4-FFF2-40B4-BE49-F238E27FC236}">
                <a16:creationId xmlns:a16="http://schemas.microsoft.com/office/drawing/2014/main" id="{753A9556-B8E1-AC97-9176-B67180CE9636}"/>
              </a:ext>
            </a:extLst>
          </xdr:cNvPr>
          <xdr:cNvCxnSpPr/>
        </xdr:nvCxnSpPr>
        <xdr:spPr>
          <a:xfrm>
            <a:off x="7971692" y="5720726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1" name="Straight Connector 190">
            <a:extLst>
              <a:ext uri="{FF2B5EF4-FFF2-40B4-BE49-F238E27FC236}">
                <a16:creationId xmlns:a16="http://schemas.microsoft.com/office/drawing/2014/main" id="{15626E47-CD0F-4955-A8B0-6379691BBCE0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2" name="Straight Connector 191">
            <a:extLst>
              <a:ext uri="{FF2B5EF4-FFF2-40B4-BE49-F238E27FC236}">
                <a16:creationId xmlns:a16="http://schemas.microsoft.com/office/drawing/2014/main" id="{B11E2627-8335-4524-82ED-0E0333B10BA1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4" name="Straight Connector 193">
            <a:extLst>
              <a:ext uri="{FF2B5EF4-FFF2-40B4-BE49-F238E27FC236}">
                <a16:creationId xmlns:a16="http://schemas.microsoft.com/office/drawing/2014/main" id="{BD4DA19C-7D07-49EB-BB48-35A68B9123C4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5" name="Straight Connector 194">
            <a:extLst>
              <a:ext uri="{FF2B5EF4-FFF2-40B4-BE49-F238E27FC236}">
                <a16:creationId xmlns:a16="http://schemas.microsoft.com/office/drawing/2014/main" id="{1F9A9FC5-9877-4D43-ABDA-F87A9A8A308D}"/>
              </a:ext>
            </a:extLst>
          </xdr:cNvPr>
          <xdr:cNvCxnSpPr/>
        </xdr:nvCxnSpPr>
        <xdr:spPr>
          <a:xfrm>
            <a:off x="7966472" y="631287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6" name="Straight Connector 195">
            <a:extLst>
              <a:ext uri="{FF2B5EF4-FFF2-40B4-BE49-F238E27FC236}">
                <a16:creationId xmlns:a16="http://schemas.microsoft.com/office/drawing/2014/main" id="{153780DE-1DE9-454B-9AA0-2FAB1A73F9AF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8" name="Straight Connector 197">
            <a:extLst>
              <a:ext uri="{FF2B5EF4-FFF2-40B4-BE49-F238E27FC236}">
                <a16:creationId xmlns:a16="http://schemas.microsoft.com/office/drawing/2014/main" id="{9ED797E6-FE08-471E-B9E0-C1D42F69F22E}"/>
              </a:ext>
            </a:extLst>
          </xdr:cNvPr>
          <xdr:cNvCxnSpPr/>
        </xdr:nvCxnSpPr>
        <xdr:spPr>
          <a:xfrm>
            <a:off x="7965856" y="659363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9" name="Straight Connector 198">
            <a:extLst>
              <a:ext uri="{FF2B5EF4-FFF2-40B4-BE49-F238E27FC236}">
                <a16:creationId xmlns:a16="http://schemas.microsoft.com/office/drawing/2014/main" id="{45346C1B-E02F-064B-4FB4-279001A6830D}"/>
              </a:ext>
            </a:extLst>
          </xdr:cNvPr>
          <xdr:cNvCxnSpPr/>
        </xdr:nvCxnSpPr>
        <xdr:spPr>
          <a:xfrm>
            <a:off x="7971357" y="6921340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0" name="Straight Connector 199">
            <a:extLst>
              <a:ext uri="{FF2B5EF4-FFF2-40B4-BE49-F238E27FC236}">
                <a16:creationId xmlns:a16="http://schemas.microsoft.com/office/drawing/2014/main" id="{DC69AFFA-402A-4A91-BAE2-BF20375A9E78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1" name="Straight Connector 200">
            <a:extLst>
              <a:ext uri="{FF2B5EF4-FFF2-40B4-BE49-F238E27FC236}">
                <a16:creationId xmlns:a16="http://schemas.microsoft.com/office/drawing/2014/main" id="{03EFA9BC-31B7-485A-B99D-BCCA96404F0D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31</xdr:col>
      <xdr:colOff>98751</xdr:colOff>
      <xdr:row>23</xdr:row>
      <xdr:rowOff>16576</xdr:rowOff>
    </xdr:from>
    <xdr:to>
      <xdr:col>31</xdr:col>
      <xdr:colOff>289070</xdr:colOff>
      <xdr:row>28</xdr:row>
      <xdr:rowOff>163978</xdr:rowOff>
    </xdr:to>
    <xdr:grpSp>
      <xdr:nvGrpSpPr>
        <xdr:cNvPr id="368" name="Group 367">
          <a:extLst>
            <a:ext uri="{FF2B5EF4-FFF2-40B4-BE49-F238E27FC236}">
              <a16:creationId xmlns:a16="http://schemas.microsoft.com/office/drawing/2014/main" id="{520A7A37-23EB-46C0-D488-28B11B67DF2A}"/>
            </a:ext>
          </a:extLst>
        </xdr:cNvPr>
        <xdr:cNvGrpSpPr/>
      </xdr:nvGrpSpPr>
      <xdr:grpSpPr>
        <a:xfrm>
          <a:off x="10266008" y="5775119"/>
          <a:ext cx="190319" cy="1399259"/>
          <a:chOff x="10213630" y="5921627"/>
          <a:chExt cx="191589" cy="1416132"/>
        </a:xfrm>
      </xdr:grpSpPr>
      <xdr:grpSp>
        <xdr:nvGrpSpPr>
          <xdr:cNvPr id="292" name="Group 291">
            <a:extLst>
              <a:ext uri="{FF2B5EF4-FFF2-40B4-BE49-F238E27FC236}">
                <a16:creationId xmlns:a16="http://schemas.microsoft.com/office/drawing/2014/main" id="{2CECDC38-6350-E764-EB9C-5A2873CB7D43}"/>
              </a:ext>
            </a:extLst>
          </xdr:cNvPr>
          <xdr:cNvGrpSpPr/>
        </xdr:nvGrpSpPr>
        <xdr:grpSpPr>
          <a:xfrm>
            <a:off x="10213630" y="7004734"/>
            <a:ext cx="190453" cy="333025"/>
            <a:chOff x="10300234" y="7000924"/>
            <a:chExt cx="194263" cy="336835"/>
          </a:xfrm>
        </xdr:grpSpPr>
        <xdr:sp macro="" textlink="">
          <xdr:nvSpPr>
            <xdr:cNvPr id="288" name="Rectangle 287">
              <a:extLst>
                <a:ext uri="{FF2B5EF4-FFF2-40B4-BE49-F238E27FC236}">
                  <a16:creationId xmlns:a16="http://schemas.microsoft.com/office/drawing/2014/main" id="{B5C5AF8B-1A50-46BA-804C-8B637B57F87D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291" name="Straight Connector 290">
              <a:extLst>
                <a:ext uri="{FF2B5EF4-FFF2-40B4-BE49-F238E27FC236}">
                  <a16:creationId xmlns:a16="http://schemas.microsoft.com/office/drawing/2014/main" id="{CC862667-92F4-44AF-841C-9012C8DE8DD0}"/>
                </a:ext>
              </a:extLst>
            </xdr:cNvPr>
            <xdr:cNvCxnSpPr>
              <a:stCxn id="288" idx="1"/>
              <a:endCxn id="288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93" name="Group 292">
            <a:extLst>
              <a:ext uri="{FF2B5EF4-FFF2-40B4-BE49-F238E27FC236}">
                <a16:creationId xmlns:a16="http://schemas.microsoft.com/office/drawing/2014/main" id="{34F6CCF7-8A74-4D24-AA7B-D7181A2A16DF}"/>
              </a:ext>
            </a:extLst>
          </xdr:cNvPr>
          <xdr:cNvGrpSpPr/>
        </xdr:nvGrpSpPr>
        <xdr:grpSpPr>
          <a:xfrm>
            <a:off x="10214766" y="6634226"/>
            <a:ext cx="190453" cy="346642"/>
            <a:chOff x="10300234" y="7000924"/>
            <a:chExt cx="194263" cy="336835"/>
          </a:xfrm>
        </xdr:grpSpPr>
        <xdr:sp macro="" textlink="">
          <xdr:nvSpPr>
            <xdr:cNvPr id="294" name="Rectangle 293">
              <a:extLst>
                <a:ext uri="{FF2B5EF4-FFF2-40B4-BE49-F238E27FC236}">
                  <a16:creationId xmlns:a16="http://schemas.microsoft.com/office/drawing/2014/main" id="{B4CD74EB-D26E-070C-568B-6CA463789E55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295" name="Straight Connector 294">
              <a:extLst>
                <a:ext uri="{FF2B5EF4-FFF2-40B4-BE49-F238E27FC236}">
                  <a16:creationId xmlns:a16="http://schemas.microsoft.com/office/drawing/2014/main" id="{6A0B45AF-4B0C-D1EB-FF76-0A192B9F071F}"/>
                </a:ext>
              </a:extLst>
            </xdr:cNvPr>
            <xdr:cNvCxnSpPr>
              <a:stCxn id="294" idx="1"/>
              <a:endCxn id="294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96" name="Group 295">
            <a:extLst>
              <a:ext uri="{FF2B5EF4-FFF2-40B4-BE49-F238E27FC236}">
                <a16:creationId xmlns:a16="http://schemas.microsoft.com/office/drawing/2014/main" id="{A4F49008-6806-4167-B11A-ED50282A85CE}"/>
              </a:ext>
            </a:extLst>
          </xdr:cNvPr>
          <xdr:cNvGrpSpPr/>
        </xdr:nvGrpSpPr>
        <xdr:grpSpPr>
          <a:xfrm>
            <a:off x="10214473" y="6277179"/>
            <a:ext cx="189183" cy="335565"/>
            <a:chOff x="10300234" y="7000924"/>
            <a:chExt cx="194263" cy="336835"/>
          </a:xfrm>
        </xdr:grpSpPr>
        <xdr:sp macro="" textlink="">
          <xdr:nvSpPr>
            <xdr:cNvPr id="297" name="Rectangle 296">
              <a:extLst>
                <a:ext uri="{FF2B5EF4-FFF2-40B4-BE49-F238E27FC236}">
                  <a16:creationId xmlns:a16="http://schemas.microsoft.com/office/drawing/2014/main" id="{6FBACDEE-483D-2B63-6F4F-550DA0AEF636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298" name="Straight Connector 297">
              <a:extLst>
                <a:ext uri="{FF2B5EF4-FFF2-40B4-BE49-F238E27FC236}">
                  <a16:creationId xmlns:a16="http://schemas.microsoft.com/office/drawing/2014/main" id="{8AE72027-EA5D-D20F-1173-B1EBE86E3C51}"/>
                </a:ext>
              </a:extLst>
            </xdr:cNvPr>
            <xdr:cNvCxnSpPr>
              <a:stCxn id="297" idx="1"/>
              <a:endCxn id="297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99" name="Group 298">
            <a:extLst>
              <a:ext uri="{FF2B5EF4-FFF2-40B4-BE49-F238E27FC236}">
                <a16:creationId xmlns:a16="http://schemas.microsoft.com/office/drawing/2014/main" id="{22989A90-1C2F-49AB-AA40-600305355358}"/>
              </a:ext>
            </a:extLst>
          </xdr:cNvPr>
          <xdr:cNvGrpSpPr/>
        </xdr:nvGrpSpPr>
        <xdr:grpSpPr>
          <a:xfrm>
            <a:off x="10214622" y="5921627"/>
            <a:ext cx="189183" cy="331755"/>
            <a:chOff x="10300234" y="7000924"/>
            <a:chExt cx="194263" cy="336835"/>
          </a:xfrm>
        </xdr:grpSpPr>
        <xdr:sp macro="" textlink="">
          <xdr:nvSpPr>
            <xdr:cNvPr id="300" name="Rectangle 299">
              <a:extLst>
                <a:ext uri="{FF2B5EF4-FFF2-40B4-BE49-F238E27FC236}">
                  <a16:creationId xmlns:a16="http://schemas.microsoft.com/office/drawing/2014/main" id="{63A333B8-3976-61B1-CE0C-0D2B664C470C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01" name="Straight Connector 300">
              <a:extLst>
                <a:ext uri="{FF2B5EF4-FFF2-40B4-BE49-F238E27FC236}">
                  <a16:creationId xmlns:a16="http://schemas.microsoft.com/office/drawing/2014/main" id="{4613CF3E-1FCE-EFAD-8011-DBC1D3676960}"/>
                </a:ext>
              </a:extLst>
            </xdr:cNvPr>
            <xdr:cNvCxnSpPr>
              <a:stCxn id="300" idx="1"/>
              <a:endCxn id="300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37</xdr:col>
      <xdr:colOff>220348</xdr:colOff>
      <xdr:row>18</xdr:row>
      <xdr:rowOff>215334</xdr:rowOff>
    </xdr:from>
    <xdr:to>
      <xdr:col>38</xdr:col>
      <xdr:colOff>103577</xdr:colOff>
      <xdr:row>22</xdr:row>
      <xdr:rowOff>99064</xdr:rowOff>
    </xdr:to>
    <xdr:grpSp>
      <xdr:nvGrpSpPr>
        <xdr:cNvPr id="306" name="Group 305">
          <a:extLst>
            <a:ext uri="{FF2B5EF4-FFF2-40B4-BE49-F238E27FC236}">
              <a16:creationId xmlns:a16="http://schemas.microsoft.com/office/drawing/2014/main" id="{7A8E7E8D-B70E-4296-AEF9-128F1CDCA6B5}"/>
            </a:ext>
          </a:extLst>
        </xdr:cNvPr>
        <xdr:cNvGrpSpPr/>
      </xdr:nvGrpSpPr>
      <xdr:grpSpPr>
        <a:xfrm>
          <a:off x="12347034" y="4722020"/>
          <a:ext cx="209800" cy="885215"/>
          <a:chOff x="10495951" y="4521381"/>
          <a:chExt cx="214463" cy="896114"/>
        </a:xfrm>
      </xdr:grpSpPr>
      <xdr:sp macro="" textlink="">
        <xdr:nvSpPr>
          <xdr:cNvPr id="307" name="Rectangle 306">
            <a:extLst>
              <a:ext uri="{FF2B5EF4-FFF2-40B4-BE49-F238E27FC236}">
                <a16:creationId xmlns:a16="http://schemas.microsoft.com/office/drawing/2014/main" id="{396C79E1-E0CC-F9C1-9723-296028FE6EA1}"/>
              </a:ext>
            </a:extLst>
          </xdr:cNvPr>
          <xdr:cNvSpPr/>
        </xdr:nvSpPr>
        <xdr:spPr>
          <a:xfrm>
            <a:off x="10495951" y="4801510"/>
            <a:ext cx="209892" cy="615985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08" name="Rectangle 307">
            <a:extLst>
              <a:ext uri="{FF2B5EF4-FFF2-40B4-BE49-F238E27FC236}">
                <a16:creationId xmlns:a16="http://schemas.microsoft.com/office/drawing/2014/main" id="{CC4C6FBF-9F0F-AAE9-D394-6F4D6D323FD1}"/>
              </a:ext>
            </a:extLst>
          </xdr:cNvPr>
          <xdr:cNvSpPr/>
        </xdr:nvSpPr>
        <xdr:spPr>
          <a:xfrm>
            <a:off x="10495951" y="4521381"/>
            <a:ext cx="214463" cy="267970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16</xdr:col>
      <xdr:colOff>146842</xdr:colOff>
      <xdr:row>23</xdr:row>
      <xdr:rowOff>7951</xdr:rowOff>
    </xdr:from>
    <xdr:to>
      <xdr:col>17</xdr:col>
      <xdr:colOff>212228</xdr:colOff>
      <xdr:row>28</xdr:row>
      <xdr:rowOff>230570</xdr:rowOff>
    </xdr:to>
    <xdr:grpSp>
      <xdr:nvGrpSpPr>
        <xdr:cNvPr id="309" name="Group 308">
          <a:extLst>
            <a:ext uri="{FF2B5EF4-FFF2-40B4-BE49-F238E27FC236}">
              <a16:creationId xmlns:a16="http://schemas.microsoft.com/office/drawing/2014/main" id="{CF9C2561-3B0D-49FE-ABB6-3A10C05A5D75}"/>
            </a:ext>
          </a:extLst>
        </xdr:cNvPr>
        <xdr:cNvGrpSpPr/>
      </xdr:nvGrpSpPr>
      <xdr:grpSpPr>
        <a:xfrm>
          <a:off x="5371985" y="5766494"/>
          <a:ext cx="391957" cy="1474476"/>
          <a:chOff x="7956617" y="5570915"/>
          <a:chExt cx="350843" cy="1778115"/>
        </a:xfrm>
      </xdr:grpSpPr>
      <xdr:grpSp>
        <xdr:nvGrpSpPr>
          <xdr:cNvPr id="310" name="Group 309">
            <a:extLst>
              <a:ext uri="{FF2B5EF4-FFF2-40B4-BE49-F238E27FC236}">
                <a16:creationId xmlns:a16="http://schemas.microsoft.com/office/drawing/2014/main" id="{44EA8EFC-4A88-B58E-132B-76F18F6202B8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322" name="Rectangle 321">
              <a:extLst>
                <a:ext uri="{FF2B5EF4-FFF2-40B4-BE49-F238E27FC236}">
                  <a16:creationId xmlns:a16="http://schemas.microsoft.com/office/drawing/2014/main" id="{1666B37A-9F95-C757-50EC-F476EEC181C6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23" name="Straight Connector 322">
              <a:extLst>
                <a:ext uri="{FF2B5EF4-FFF2-40B4-BE49-F238E27FC236}">
                  <a16:creationId xmlns:a16="http://schemas.microsoft.com/office/drawing/2014/main" id="{CF27B190-1FEA-F911-4D63-A58B2092A567}"/>
                </a:ext>
              </a:extLst>
            </xdr:cNvPr>
            <xdr:cNvCxnSpPr>
              <a:stCxn id="322" idx="0"/>
              <a:endCxn id="322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11" name="Straight Connector 310">
            <a:extLst>
              <a:ext uri="{FF2B5EF4-FFF2-40B4-BE49-F238E27FC236}">
                <a16:creationId xmlns:a16="http://schemas.microsoft.com/office/drawing/2014/main" id="{A1B785F4-EF98-8266-EA0F-7A437123C73E}"/>
              </a:ext>
            </a:extLst>
          </xdr:cNvPr>
          <xdr:cNvCxnSpPr>
            <a:stCxn id="322" idx="1"/>
            <a:endCxn id="322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2" name="Straight Connector 311">
            <a:extLst>
              <a:ext uri="{FF2B5EF4-FFF2-40B4-BE49-F238E27FC236}">
                <a16:creationId xmlns:a16="http://schemas.microsoft.com/office/drawing/2014/main" id="{DC14CEE0-77C8-6657-463C-FF28E33DC90E}"/>
              </a:ext>
            </a:extLst>
          </xdr:cNvPr>
          <xdr:cNvCxnSpPr/>
        </xdr:nvCxnSpPr>
        <xdr:spPr>
          <a:xfrm>
            <a:off x="7971692" y="5720726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3" name="Straight Connector 312">
            <a:extLst>
              <a:ext uri="{FF2B5EF4-FFF2-40B4-BE49-F238E27FC236}">
                <a16:creationId xmlns:a16="http://schemas.microsoft.com/office/drawing/2014/main" id="{68DE5CC1-4E98-01B5-1031-7329B9CC3D63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4" name="Straight Connector 313">
            <a:extLst>
              <a:ext uri="{FF2B5EF4-FFF2-40B4-BE49-F238E27FC236}">
                <a16:creationId xmlns:a16="http://schemas.microsoft.com/office/drawing/2014/main" id="{2364EFA8-50B7-5ABF-11D3-1BC1886B0FD3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5" name="Straight Connector 314">
            <a:extLst>
              <a:ext uri="{FF2B5EF4-FFF2-40B4-BE49-F238E27FC236}">
                <a16:creationId xmlns:a16="http://schemas.microsoft.com/office/drawing/2014/main" id="{A9049520-2B52-EAE3-826A-795AAE871A27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6" name="Straight Connector 315">
            <a:extLst>
              <a:ext uri="{FF2B5EF4-FFF2-40B4-BE49-F238E27FC236}">
                <a16:creationId xmlns:a16="http://schemas.microsoft.com/office/drawing/2014/main" id="{A2A575B2-6583-E447-3072-9BB12EBC5369}"/>
              </a:ext>
            </a:extLst>
          </xdr:cNvPr>
          <xdr:cNvCxnSpPr/>
        </xdr:nvCxnSpPr>
        <xdr:spPr>
          <a:xfrm>
            <a:off x="7966472" y="631287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7" name="Straight Connector 316">
            <a:extLst>
              <a:ext uri="{FF2B5EF4-FFF2-40B4-BE49-F238E27FC236}">
                <a16:creationId xmlns:a16="http://schemas.microsoft.com/office/drawing/2014/main" id="{9D3017E8-8DED-6DC4-25D0-BBC768D65358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8" name="Straight Connector 317">
            <a:extLst>
              <a:ext uri="{FF2B5EF4-FFF2-40B4-BE49-F238E27FC236}">
                <a16:creationId xmlns:a16="http://schemas.microsoft.com/office/drawing/2014/main" id="{6D231D31-7E12-703A-C7BD-AAB1A8AE9540}"/>
              </a:ext>
            </a:extLst>
          </xdr:cNvPr>
          <xdr:cNvCxnSpPr/>
        </xdr:nvCxnSpPr>
        <xdr:spPr>
          <a:xfrm>
            <a:off x="7965856" y="659363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9" name="Straight Connector 318">
            <a:extLst>
              <a:ext uri="{FF2B5EF4-FFF2-40B4-BE49-F238E27FC236}">
                <a16:creationId xmlns:a16="http://schemas.microsoft.com/office/drawing/2014/main" id="{242D502D-C05E-5FDC-FF90-4A4A33D03FB9}"/>
              </a:ext>
            </a:extLst>
          </xdr:cNvPr>
          <xdr:cNvCxnSpPr/>
        </xdr:nvCxnSpPr>
        <xdr:spPr>
          <a:xfrm>
            <a:off x="7971357" y="6921340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0" name="Straight Connector 319">
            <a:extLst>
              <a:ext uri="{FF2B5EF4-FFF2-40B4-BE49-F238E27FC236}">
                <a16:creationId xmlns:a16="http://schemas.microsoft.com/office/drawing/2014/main" id="{07996131-CBFB-A1EA-F202-48D3D6D386A1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1" name="Straight Connector 320">
            <a:extLst>
              <a:ext uri="{FF2B5EF4-FFF2-40B4-BE49-F238E27FC236}">
                <a16:creationId xmlns:a16="http://schemas.microsoft.com/office/drawing/2014/main" id="{C164623A-AC65-A60B-AB67-C77D08DFB04E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115398</xdr:colOff>
      <xdr:row>23</xdr:row>
      <xdr:rowOff>2815</xdr:rowOff>
    </xdr:from>
    <xdr:to>
      <xdr:col>22</xdr:col>
      <xdr:colOff>187133</xdr:colOff>
      <xdr:row>28</xdr:row>
      <xdr:rowOff>227974</xdr:rowOff>
    </xdr:to>
    <xdr:grpSp>
      <xdr:nvGrpSpPr>
        <xdr:cNvPr id="324" name="Group 323">
          <a:extLst>
            <a:ext uri="{FF2B5EF4-FFF2-40B4-BE49-F238E27FC236}">
              <a16:creationId xmlns:a16="http://schemas.microsoft.com/office/drawing/2014/main" id="{4B59F79F-F795-4C5D-9088-942B0C77E531}"/>
            </a:ext>
          </a:extLst>
        </xdr:cNvPr>
        <xdr:cNvGrpSpPr/>
      </xdr:nvGrpSpPr>
      <xdr:grpSpPr>
        <a:xfrm>
          <a:off x="6973398" y="5761358"/>
          <a:ext cx="398306" cy="1477016"/>
          <a:chOff x="7956617" y="5570915"/>
          <a:chExt cx="350843" cy="1778115"/>
        </a:xfrm>
      </xdr:grpSpPr>
      <xdr:grpSp>
        <xdr:nvGrpSpPr>
          <xdr:cNvPr id="325" name="Group 324">
            <a:extLst>
              <a:ext uri="{FF2B5EF4-FFF2-40B4-BE49-F238E27FC236}">
                <a16:creationId xmlns:a16="http://schemas.microsoft.com/office/drawing/2014/main" id="{C1D6F1FA-A1F7-657C-F868-1B149DB10280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337" name="Rectangle 336">
              <a:extLst>
                <a:ext uri="{FF2B5EF4-FFF2-40B4-BE49-F238E27FC236}">
                  <a16:creationId xmlns:a16="http://schemas.microsoft.com/office/drawing/2014/main" id="{E801B495-8486-CC7D-7C25-3D47B8089E6A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38" name="Straight Connector 337">
              <a:extLst>
                <a:ext uri="{FF2B5EF4-FFF2-40B4-BE49-F238E27FC236}">
                  <a16:creationId xmlns:a16="http://schemas.microsoft.com/office/drawing/2014/main" id="{A56E180E-6A73-BE96-C4C2-A5410276D177}"/>
                </a:ext>
              </a:extLst>
            </xdr:cNvPr>
            <xdr:cNvCxnSpPr>
              <a:stCxn id="337" idx="0"/>
              <a:endCxn id="337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26" name="Straight Connector 325">
            <a:extLst>
              <a:ext uri="{FF2B5EF4-FFF2-40B4-BE49-F238E27FC236}">
                <a16:creationId xmlns:a16="http://schemas.microsoft.com/office/drawing/2014/main" id="{F3886EE7-50E8-18DC-15F5-CD211B52F002}"/>
              </a:ext>
            </a:extLst>
          </xdr:cNvPr>
          <xdr:cNvCxnSpPr>
            <a:stCxn id="337" idx="1"/>
            <a:endCxn id="337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7" name="Straight Connector 326">
            <a:extLst>
              <a:ext uri="{FF2B5EF4-FFF2-40B4-BE49-F238E27FC236}">
                <a16:creationId xmlns:a16="http://schemas.microsoft.com/office/drawing/2014/main" id="{495740C6-D7B1-2CD5-904E-B2ACDB81509F}"/>
              </a:ext>
            </a:extLst>
          </xdr:cNvPr>
          <xdr:cNvCxnSpPr/>
        </xdr:nvCxnSpPr>
        <xdr:spPr>
          <a:xfrm>
            <a:off x="7971692" y="5720726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8" name="Straight Connector 327">
            <a:extLst>
              <a:ext uri="{FF2B5EF4-FFF2-40B4-BE49-F238E27FC236}">
                <a16:creationId xmlns:a16="http://schemas.microsoft.com/office/drawing/2014/main" id="{EE596DA8-6C09-72F9-EDAD-1B3921D16640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9" name="Straight Connector 328">
            <a:extLst>
              <a:ext uri="{FF2B5EF4-FFF2-40B4-BE49-F238E27FC236}">
                <a16:creationId xmlns:a16="http://schemas.microsoft.com/office/drawing/2014/main" id="{56FBD056-1049-A35C-6566-7541DC98A4DA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0" name="Straight Connector 329">
            <a:extLst>
              <a:ext uri="{FF2B5EF4-FFF2-40B4-BE49-F238E27FC236}">
                <a16:creationId xmlns:a16="http://schemas.microsoft.com/office/drawing/2014/main" id="{D5CA0F3F-767A-F13F-5CB6-5ABC34FD4035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1" name="Straight Connector 330">
            <a:extLst>
              <a:ext uri="{FF2B5EF4-FFF2-40B4-BE49-F238E27FC236}">
                <a16:creationId xmlns:a16="http://schemas.microsoft.com/office/drawing/2014/main" id="{F12262E2-11B5-2896-B1CB-909A87D953B3}"/>
              </a:ext>
            </a:extLst>
          </xdr:cNvPr>
          <xdr:cNvCxnSpPr/>
        </xdr:nvCxnSpPr>
        <xdr:spPr>
          <a:xfrm>
            <a:off x="7966472" y="631287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2" name="Straight Connector 331">
            <a:extLst>
              <a:ext uri="{FF2B5EF4-FFF2-40B4-BE49-F238E27FC236}">
                <a16:creationId xmlns:a16="http://schemas.microsoft.com/office/drawing/2014/main" id="{93667AF7-2058-2E34-FAB2-B85471AB469C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3" name="Straight Connector 332">
            <a:extLst>
              <a:ext uri="{FF2B5EF4-FFF2-40B4-BE49-F238E27FC236}">
                <a16:creationId xmlns:a16="http://schemas.microsoft.com/office/drawing/2014/main" id="{5D0F8E38-AC8D-411C-B4A5-E8F7ED687815}"/>
              </a:ext>
            </a:extLst>
          </xdr:cNvPr>
          <xdr:cNvCxnSpPr/>
        </xdr:nvCxnSpPr>
        <xdr:spPr>
          <a:xfrm>
            <a:off x="7965856" y="659363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4" name="Straight Connector 333">
            <a:extLst>
              <a:ext uri="{FF2B5EF4-FFF2-40B4-BE49-F238E27FC236}">
                <a16:creationId xmlns:a16="http://schemas.microsoft.com/office/drawing/2014/main" id="{524EA6E6-ED46-0066-56FF-B6A5128431FA}"/>
              </a:ext>
            </a:extLst>
          </xdr:cNvPr>
          <xdr:cNvCxnSpPr/>
        </xdr:nvCxnSpPr>
        <xdr:spPr>
          <a:xfrm>
            <a:off x="7971357" y="6921340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5" name="Straight Connector 334">
            <a:extLst>
              <a:ext uri="{FF2B5EF4-FFF2-40B4-BE49-F238E27FC236}">
                <a16:creationId xmlns:a16="http://schemas.microsoft.com/office/drawing/2014/main" id="{96B94F73-2352-69F1-6019-106C00CD5DA1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6" name="Straight Connector 335">
            <a:extLst>
              <a:ext uri="{FF2B5EF4-FFF2-40B4-BE49-F238E27FC236}">
                <a16:creationId xmlns:a16="http://schemas.microsoft.com/office/drawing/2014/main" id="{C9DED153-019B-6ABD-D7D0-850399DB0701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289607</xdr:colOff>
      <xdr:row>23</xdr:row>
      <xdr:rowOff>9719</xdr:rowOff>
    </xdr:from>
    <xdr:to>
      <xdr:col>20</xdr:col>
      <xdr:colOff>21148</xdr:colOff>
      <xdr:row>28</xdr:row>
      <xdr:rowOff>236148</xdr:rowOff>
    </xdr:to>
    <xdr:grpSp>
      <xdr:nvGrpSpPr>
        <xdr:cNvPr id="341" name="Group 340">
          <a:extLst>
            <a:ext uri="{FF2B5EF4-FFF2-40B4-BE49-F238E27FC236}">
              <a16:creationId xmlns:a16="http://schemas.microsoft.com/office/drawing/2014/main" id="{997E710F-5232-428C-8D42-E9C1C47A6BC6}"/>
            </a:ext>
          </a:extLst>
        </xdr:cNvPr>
        <xdr:cNvGrpSpPr/>
      </xdr:nvGrpSpPr>
      <xdr:grpSpPr>
        <a:xfrm>
          <a:off x="6167893" y="5768262"/>
          <a:ext cx="384684" cy="1478286"/>
          <a:chOff x="7956617" y="5570915"/>
          <a:chExt cx="350843" cy="1778115"/>
        </a:xfrm>
      </xdr:grpSpPr>
      <xdr:grpSp>
        <xdr:nvGrpSpPr>
          <xdr:cNvPr id="342" name="Group 341">
            <a:extLst>
              <a:ext uri="{FF2B5EF4-FFF2-40B4-BE49-F238E27FC236}">
                <a16:creationId xmlns:a16="http://schemas.microsoft.com/office/drawing/2014/main" id="{6677AF03-8377-9A5E-6908-B65B6D774CC6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354" name="Rectangle 353">
              <a:extLst>
                <a:ext uri="{FF2B5EF4-FFF2-40B4-BE49-F238E27FC236}">
                  <a16:creationId xmlns:a16="http://schemas.microsoft.com/office/drawing/2014/main" id="{B954B8CD-AC99-BFF3-5615-8A42468C77A6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55" name="Straight Connector 354">
              <a:extLst>
                <a:ext uri="{FF2B5EF4-FFF2-40B4-BE49-F238E27FC236}">
                  <a16:creationId xmlns:a16="http://schemas.microsoft.com/office/drawing/2014/main" id="{C281554A-052F-D62A-2070-1F38DEC04837}"/>
                </a:ext>
              </a:extLst>
            </xdr:cNvPr>
            <xdr:cNvCxnSpPr>
              <a:stCxn id="354" idx="0"/>
              <a:endCxn id="354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43" name="Straight Connector 342">
            <a:extLst>
              <a:ext uri="{FF2B5EF4-FFF2-40B4-BE49-F238E27FC236}">
                <a16:creationId xmlns:a16="http://schemas.microsoft.com/office/drawing/2014/main" id="{015EBB71-DEF7-9F50-B23C-5F29F167E73F}"/>
              </a:ext>
            </a:extLst>
          </xdr:cNvPr>
          <xdr:cNvCxnSpPr>
            <a:stCxn id="354" idx="1"/>
            <a:endCxn id="354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4" name="Straight Connector 343">
            <a:extLst>
              <a:ext uri="{FF2B5EF4-FFF2-40B4-BE49-F238E27FC236}">
                <a16:creationId xmlns:a16="http://schemas.microsoft.com/office/drawing/2014/main" id="{87A0591F-65B1-C01A-9D1B-86954125B216}"/>
              </a:ext>
            </a:extLst>
          </xdr:cNvPr>
          <xdr:cNvCxnSpPr/>
        </xdr:nvCxnSpPr>
        <xdr:spPr>
          <a:xfrm>
            <a:off x="7971692" y="5720726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5" name="Straight Connector 344">
            <a:extLst>
              <a:ext uri="{FF2B5EF4-FFF2-40B4-BE49-F238E27FC236}">
                <a16:creationId xmlns:a16="http://schemas.microsoft.com/office/drawing/2014/main" id="{948B140E-1461-5056-BECF-105D7D5BA826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6" name="Straight Connector 345">
            <a:extLst>
              <a:ext uri="{FF2B5EF4-FFF2-40B4-BE49-F238E27FC236}">
                <a16:creationId xmlns:a16="http://schemas.microsoft.com/office/drawing/2014/main" id="{ACC01A4E-8C4E-2DA4-F189-C7E2B05E226A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7" name="Straight Connector 346">
            <a:extLst>
              <a:ext uri="{FF2B5EF4-FFF2-40B4-BE49-F238E27FC236}">
                <a16:creationId xmlns:a16="http://schemas.microsoft.com/office/drawing/2014/main" id="{1750BF61-FAD3-1AEC-6EF5-B30811070EDE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8" name="Straight Connector 347">
            <a:extLst>
              <a:ext uri="{FF2B5EF4-FFF2-40B4-BE49-F238E27FC236}">
                <a16:creationId xmlns:a16="http://schemas.microsoft.com/office/drawing/2014/main" id="{73E47F38-1C8C-ADCC-C38A-7AD2E1E80182}"/>
              </a:ext>
            </a:extLst>
          </xdr:cNvPr>
          <xdr:cNvCxnSpPr/>
        </xdr:nvCxnSpPr>
        <xdr:spPr>
          <a:xfrm>
            <a:off x="7966472" y="631287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9" name="Straight Connector 348">
            <a:extLst>
              <a:ext uri="{FF2B5EF4-FFF2-40B4-BE49-F238E27FC236}">
                <a16:creationId xmlns:a16="http://schemas.microsoft.com/office/drawing/2014/main" id="{012C264F-5BB8-7487-89ED-1EF4A242DD72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0" name="Straight Connector 349">
            <a:extLst>
              <a:ext uri="{FF2B5EF4-FFF2-40B4-BE49-F238E27FC236}">
                <a16:creationId xmlns:a16="http://schemas.microsoft.com/office/drawing/2014/main" id="{A68FEB76-5ED9-BD15-1D05-C37CEA62ABC0}"/>
              </a:ext>
            </a:extLst>
          </xdr:cNvPr>
          <xdr:cNvCxnSpPr/>
        </xdr:nvCxnSpPr>
        <xdr:spPr>
          <a:xfrm>
            <a:off x="7965856" y="659363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1" name="Straight Connector 350">
            <a:extLst>
              <a:ext uri="{FF2B5EF4-FFF2-40B4-BE49-F238E27FC236}">
                <a16:creationId xmlns:a16="http://schemas.microsoft.com/office/drawing/2014/main" id="{F815FBC6-93AB-BB48-5136-132B2126CBD3}"/>
              </a:ext>
            </a:extLst>
          </xdr:cNvPr>
          <xdr:cNvCxnSpPr/>
        </xdr:nvCxnSpPr>
        <xdr:spPr>
          <a:xfrm>
            <a:off x="7971357" y="6921340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2" name="Straight Connector 351">
            <a:extLst>
              <a:ext uri="{FF2B5EF4-FFF2-40B4-BE49-F238E27FC236}">
                <a16:creationId xmlns:a16="http://schemas.microsoft.com/office/drawing/2014/main" id="{168634EE-1809-EFB8-51AC-242860C3AFA0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3" name="Straight Connector 352">
            <a:extLst>
              <a:ext uri="{FF2B5EF4-FFF2-40B4-BE49-F238E27FC236}">
                <a16:creationId xmlns:a16="http://schemas.microsoft.com/office/drawing/2014/main" id="{BAE13B8F-6C64-0BE4-C97B-A858AB61DB61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29</xdr:col>
      <xdr:colOff>126595</xdr:colOff>
      <xdr:row>23</xdr:row>
      <xdr:rowOff>12770</xdr:rowOff>
    </xdr:from>
    <xdr:to>
      <xdr:col>29</xdr:col>
      <xdr:colOff>315308</xdr:colOff>
      <xdr:row>28</xdr:row>
      <xdr:rowOff>164294</xdr:rowOff>
    </xdr:to>
    <xdr:grpSp>
      <xdr:nvGrpSpPr>
        <xdr:cNvPr id="369" name="Group 368">
          <a:extLst>
            <a:ext uri="{FF2B5EF4-FFF2-40B4-BE49-F238E27FC236}">
              <a16:creationId xmlns:a16="http://schemas.microsoft.com/office/drawing/2014/main" id="{5C0556E9-5B45-BD64-679F-0C0BB2772CE8}"/>
            </a:ext>
          </a:extLst>
        </xdr:cNvPr>
        <xdr:cNvGrpSpPr/>
      </xdr:nvGrpSpPr>
      <xdr:grpSpPr>
        <a:xfrm>
          <a:off x="9640709" y="5771313"/>
          <a:ext cx="188713" cy="1403381"/>
          <a:chOff x="9692453" y="5929403"/>
          <a:chExt cx="178889" cy="1412643"/>
        </a:xfrm>
      </xdr:grpSpPr>
      <xdr:grpSp>
        <xdr:nvGrpSpPr>
          <xdr:cNvPr id="356" name="Group 355">
            <a:extLst>
              <a:ext uri="{FF2B5EF4-FFF2-40B4-BE49-F238E27FC236}">
                <a16:creationId xmlns:a16="http://schemas.microsoft.com/office/drawing/2014/main" id="{50D94671-297F-4934-8AB4-6CB20990FC5F}"/>
              </a:ext>
            </a:extLst>
          </xdr:cNvPr>
          <xdr:cNvGrpSpPr/>
        </xdr:nvGrpSpPr>
        <xdr:grpSpPr>
          <a:xfrm>
            <a:off x="9692453" y="7007751"/>
            <a:ext cx="177753" cy="334295"/>
            <a:chOff x="10300234" y="7000924"/>
            <a:chExt cx="194263" cy="336835"/>
          </a:xfrm>
        </xdr:grpSpPr>
        <xdr:sp macro="" textlink="">
          <xdr:nvSpPr>
            <xdr:cNvPr id="357" name="Rectangle 356">
              <a:extLst>
                <a:ext uri="{FF2B5EF4-FFF2-40B4-BE49-F238E27FC236}">
                  <a16:creationId xmlns:a16="http://schemas.microsoft.com/office/drawing/2014/main" id="{0D861E0A-084F-495A-F61B-3F43F63B6E9F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58" name="Straight Connector 357">
              <a:extLst>
                <a:ext uri="{FF2B5EF4-FFF2-40B4-BE49-F238E27FC236}">
                  <a16:creationId xmlns:a16="http://schemas.microsoft.com/office/drawing/2014/main" id="{80190CAF-F4EC-0F54-F8E6-347A63982785}"/>
                </a:ext>
              </a:extLst>
            </xdr:cNvPr>
            <xdr:cNvCxnSpPr>
              <a:stCxn id="357" idx="1"/>
              <a:endCxn id="357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59" name="Group 358">
            <a:extLst>
              <a:ext uri="{FF2B5EF4-FFF2-40B4-BE49-F238E27FC236}">
                <a16:creationId xmlns:a16="http://schemas.microsoft.com/office/drawing/2014/main" id="{4319A750-96BA-45FC-B008-EACF0C71A231}"/>
              </a:ext>
            </a:extLst>
          </xdr:cNvPr>
          <xdr:cNvGrpSpPr/>
        </xdr:nvGrpSpPr>
        <xdr:grpSpPr>
          <a:xfrm>
            <a:off x="9693589" y="6639783"/>
            <a:ext cx="177753" cy="345372"/>
            <a:chOff x="10300234" y="7000924"/>
            <a:chExt cx="194263" cy="336835"/>
          </a:xfrm>
        </xdr:grpSpPr>
        <xdr:sp macro="" textlink="">
          <xdr:nvSpPr>
            <xdr:cNvPr id="360" name="Rectangle 359">
              <a:extLst>
                <a:ext uri="{FF2B5EF4-FFF2-40B4-BE49-F238E27FC236}">
                  <a16:creationId xmlns:a16="http://schemas.microsoft.com/office/drawing/2014/main" id="{CB540217-09FE-F3DB-11B6-F4257E138FF8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61" name="Straight Connector 360">
              <a:extLst>
                <a:ext uri="{FF2B5EF4-FFF2-40B4-BE49-F238E27FC236}">
                  <a16:creationId xmlns:a16="http://schemas.microsoft.com/office/drawing/2014/main" id="{285A75C5-9668-EC0E-AE49-64E1420A4798}"/>
                </a:ext>
              </a:extLst>
            </xdr:cNvPr>
            <xdr:cNvCxnSpPr>
              <a:stCxn id="360" idx="1"/>
              <a:endCxn id="360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62" name="Group 361">
            <a:extLst>
              <a:ext uri="{FF2B5EF4-FFF2-40B4-BE49-F238E27FC236}">
                <a16:creationId xmlns:a16="http://schemas.microsoft.com/office/drawing/2014/main" id="{CB1E13D3-60D5-4F76-A465-D8ECF66EFEE5}"/>
              </a:ext>
            </a:extLst>
          </xdr:cNvPr>
          <xdr:cNvGrpSpPr/>
        </xdr:nvGrpSpPr>
        <xdr:grpSpPr>
          <a:xfrm>
            <a:off x="9693296" y="6282736"/>
            <a:ext cx="176483" cy="330485"/>
            <a:chOff x="10300234" y="7000924"/>
            <a:chExt cx="194263" cy="336835"/>
          </a:xfrm>
        </xdr:grpSpPr>
        <xdr:sp macro="" textlink="">
          <xdr:nvSpPr>
            <xdr:cNvPr id="363" name="Rectangle 362">
              <a:extLst>
                <a:ext uri="{FF2B5EF4-FFF2-40B4-BE49-F238E27FC236}">
                  <a16:creationId xmlns:a16="http://schemas.microsoft.com/office/drawing/2014/main" id="{5A84D566-ED30-1692-C93E-589A23FD88B9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64" name="Straight Connector 363">
              <a:extLst>
                <a:ext uri="{FF2B5EF4-FFF2-40B4-BE49-F238E27FC236}">
                  <a16:creationId xmlns:a16="http://schemas.microsoft.com/office/drawing/2014/main" id="{BB2B17BE-3FE3-3286-AA4D-7CC3707CA3DC}"/>
                </a:ext>
              </a:extLst>
            </xdr:cNvPr>
            <xdr:cNvCxnSpPr>
              <a:stCxn id="363" idx="1"/>
              <a:endCxn id="363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65" name="Group 364">
            <a:extLst>
              <a:ext uri="{FF2B5EF4-FFF2-40B4-BE49-F238E27FC236}">
                <a16:creationId xmlns:a16="http://schemas.microsoft.com/office/drawing/2014/main" id="{73AC625E-0910-407C-94F1-C1822DD5BF84}"/>
              </a:ext>
            </a:extLst>
          </xdr:cNvPr>
          <xdr:cNvGrpSpPr/>
        </xdr:nvGrpSpPr>
        <xdr:grpSpPr>
          <a:xfrm>
            <a:off x="9694454" y="5929403"/>
            <a:ext cx="170354" cy="330485"/>
            <a:chOff x="10295471" y="7004318"/>
            <a:chExt cx="198971" cy="336835"/>
          </a:xfrm>
        </xdr:grpSpPr>
        <xdr:sp macro="" textlink="">
          <xdr:nvSpPr>
            <xdr:cNvPr id="366" name="Rectangle 365">
              <a:extLst>
                <a:ext uri="{FF2B5EF4-FFF2-40B4-BE49-F238E27FC236}">
                  <a16:creationId xmlns:a16="http://schemas.microsoft.com/office/drawing/2014/main" id="{AEEE2892-42E1-13EC-648E-38A2E60B76F3}"/>
                </a:ext>
              </a:extLst>
            </xdr:cNvPr>
            <xdr:cNvSpPr/>
          </xdr:nvSpPr>
          <xdr:spPr>
            <a:xfrm>
              <a:off x="10295507" y="7004318"/>
              <a:ext cx="198935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67" name="Straight Connector 366">
              <a:extLst>
                <a:ext uri="{FF2B5EF4-FFF2-40B4-BE49-F238E27FC236}">
                  <a16:creationId xmlns:a16="http://schemas.microsoft.com/office/drawing/2014/main" id="{792394F0-6063-8915-36CF-5AFB1959E8BF}"/>
                </a:ext>
              </a:extLst>
            </xdr:cNvPr>
            <xdr:cNvCxnSpPr>
              <a:stCxn id="366" idx="1"/>
              <a:endCxn id="366" idx="3"/>
            </xdr:cNvCxnSpPr>
          </xdr:nvCxnSpPr>
          <xdr:spPr>
            <a:xfrm>
              <a:off x="10295471" y="7172736"/>
              <a:ext cx="198935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31</xdr:col>
      <xdr:colOff>101254</xdr:colOff>
      <xdr:row>12</xdr:row>
      <xdr:rowOff>235837</xdr:rowOff>
    </xdr:from>
    <xdr:to>
      <xdr:col>31</xdr:col>
      <xdr:colOff>294113</xdr:colOff>
      <xdr:row>18</xdr:row>
      <xdr:rowOff>121619</xdr:rowOff>
    </xdr:to>
    <xdr:grpSp>
      <xdr:nvGrpSpPr>
        <xdr:cNvPr id="383" name="Group 382">
          <a:extLst>
            <a:ext uri="{FF2B5EF4-FFF2-40B4-BE49-F238E27FC236}">
              <a16:creationId xmlns:a16="http://schemas.microsoft.com/office/drawing/2014/main" id="{E9E7F24A-BA24-42F2-83D6-62A3B7261F3C}"/>
            </a:ext>
          </a:extLst>
        </xdr:cNvPr>
        <xdr:cNvGrpSpPr/>
      </xdr:nvGrpSpPr>
      <xdr:grpSpPr>
        <a:xfrm>
          <a:off x="10268511" y="3240294"/>
          <a:ext cx="192859" cy="1388011"/>
          <a:chOff x="10213630" y="5921627"/>
          <a:chExt cx="191589" cy="1416132"/>
        </a:xfrm>
      </xdr:grpSpPr>
      <xdr:grpSp>
        <xdr:nvGrpSpPr>
          <xdr:cNvPr id="384" name="Group 383">
            <a:extLst>
              <a:ext uri="{FF2B5EF4-FFF2-40B4-BE49-F238E27FC236}">
                <a16:creationId xmlns:a16="http://schemas.microsoft.com/office/drawing/2014/main" id="{63801D6E-C67C-6F68-9C13-E345679ECEEB}"/>
              </a:ext>
            </a:extLst>
          </xdr:cNvPr>
          <xdr:cNvGrpSpPr/>
        </xdr:nvGrpSpPr>
        <xdr:grpSpPr>
          <a:xfrm>
            <a:off x="10213630" y="7004734"/>
            <a:ext cx="190453" cy="333025"/>
            <a:chOff x="10300234" y="7000924"/>
            <a:chExt cx="194263" cy="336835"/>
          </a:xfrm>
        </xdr:grpSpPr>
        <xdr:sp macro="" textlink="">
          <xdr:nvSpPr>
            <xdr:cNvPr id="394" name="Rectangle 393">
              <a:extLst>
                <a:ext uri="{FF2B5EF4-FFF2-40B4-BE49-F238E27FC236}">
                  <a16:creationId xmlns:a16="http://schemas.microsoft.com/office/drawing/2014/main" id="{23C2F5D0-EC15-B8F8-62E2-768F957D9823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95" name="Straight Connector 394">
              <a:extLst>
                <a:ext uri="{FF2B5EF4-FFF2-40B4-BE49-F238E27FC236}">
                  <a16:creationId xmlns:a16="http://schemas.microsoft.com/office/drawing/2014/main" id="{FED6F8A2-D46A-BB4D-F8F7-575AA501438E}"/>
                </a:ext>
              </a:extLst>
            </xdr:cNvPr>
            <xdr:cNvCxnSpPr>
              <a:stCxn id="394" idx="1"/>
              <a:endCxn id="394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85" name="Group 384">
            <a:extLst>
              <a:ext uri="{FF2B5EF4-FFF2-40B4-BE49-F238E27FC236}">
                <a16:creationId xmlns:a16="http://schemas.microsoft.com/office/drawing/2014/main" id="{F100882C-DFB4-8A84-7FBA-9C69F7DBDE08}"/>
              </a:ext>
            </a:extLst>
          </xdr:cNvPr>
          <xdr:cNvGrpSpPr/>
        </xdr:nvGrpSpPr>
        <xdr:grpSpPr>
          <a:xfrm>
            <a:off x="10214766" y="6634226"/>
            <a:ext cx="190453" cy="346642"/>
            <a:chOff x="10300234" y="7000924"/>
            <a:chExt cx="194263" cy="336835"/>
          </a:xfrm>
        </xdr:grpSpPr>
        <xdr:sp macro="" textlink="">
          <xdr:nvSpPr>
            <xdr:cNvPr id="392" name="Rectangle 391">
              <a:extLst>
                <a:ext uri="{FF2B5EF4-FFF2-40B4-BE49-F238E27FC236}">
                  <a16:creationId xmlns:a16="http://schemas.microsoft.com/office/drawing/2014/main" id="{B83C8A57-F488-3412-6DBC-D988A1FE75FD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93" name="Straight Connector 392">
              <a:extLst>
                <a:ext uri="{FF2B5EF4-FFF2-40B4-BE49-F238E27FC236}">
                  <a16:creationId xmlns:a16="http://schemas.microsoft.com/office/drawing/2014/main" id="{CD9410AF-20E8-E2BA-A4E7-4EB993710A27}"/>
                </a:ext>
              </a:extLst>
            </xdr:cNvPr>
            <xdr:cNvCxnSpPr>
              <a:stCxn id="392" idx="1"/>
              <a:endCxn id="392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86" name="Group 385">
            <a:extLst>
              <a:ext uri="{FF2B5EF4-FFF2-40B4-BE49-F238E27FC236}">
                <a16:creationId xmlns:a16="http://schemas.microsoft.com/office/drawing/2014/main" id="{8D6DBCC3-14A8-4E86-E5AF-F76AA756F339}"/>
              </a:ext>
            </a:extLst>
          </xdr:cNvPr>
          <xdr:cNvGrpSpPr/>
        </xdr:nvGrpSpPr>
        <xdr:grpSpPr>
          <a:xfrm>
            <a:off x="10214473" y="6277179"/>
            <a:ext cx="189183" cy="335565"/>
            <a:chOff x="10300234" y="7000924"/>
            <a:chExt cx="194263" cy="336835"/>
          </a:xfrm>
        </xdr:grpSpPr>
        <xdr:sp macro="" textlink="">
          <xdr:nvSpPr>
            <xdr:cNvPr id="390" name="Rectangle 389">
              <a:extLst>
                <a:ext uri="{FF2B5EF4-FFF2-40B4-BE49-F238E27FC236}">
                  <a16:creationId xmlns:a16="http://schemas.microsoft.com/office/drawing/2014/main" id="{D45FC268-D064-73B0-7EE2-1AB45036DB3C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91" name="Straight Connector 390">
              <a:extLst>
                <a:ext uri="{FF2B5EF4-FFF2-40B4-BE49-F238E27FC236}">
                  <a16:creationId xmlns:a16="http://schemas.microsoft.com/office/drawing/2014/main" id="{501BBA8C-4452-47A9-B6B5-FF7ACCF69F57}"/>
                </a:ext>
              </a:extLst>
            </xdr:cNvPr>
            <xdr:cNvCxnSpPr>
              <a:stCxn id="390" idx="1"/>
              <a:endCxn id="390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87" name="Group 386">
            <a:extLst>
              <a:ext uri="{FF2B5EF4-FFF2-40B4-BE49-F238E27FC236}">
                <a16:creationId xmlns:a16="http://schemas.microsoft.com/office/drawing/2014/main" id="{59E154BE-7319-214D-02A9-ADD129637E81}"/>
              </a:ext>
            </a:extLst>
          </xdr:cNvPr>
          <xdr:cNvGrpSpPr/>
        </xdr:nvGrpSpPr>
        <xdr:grpSpPr>
          <a:xfrm>
            <a:off x="10214622" y="5921627"/>
            <a:ext cx="189183" cy="331755"/>
            <a:chOff x="10300234" y="7000924"/>
            <a:chExt cx="194263" cy="336835"/>
          </a:xfrm>
        </xdr:grpSpPr>
        <xdr:sp macro="" textlink="">
          <xdr:nvSpPr>
            <xdr:cNvPr id="388" name="Rectangle 387">
              <a:extLst>
                <a:ext uri="{FF2B5EF4-FFF2-40B4-BE49-F238E27FC236}">
                  <a16:creationId xmlns:a16="http://schemas.microsoft.com/office/drawing/2014/main" id="{7DA31C92-EDC6-D200-CDB4-FF60E5730894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89" name="Straight Connector 388">
              <a:extLst>
                <a:ext uri="{FF2B5EF4-FFF2-40B4-BE49-F238E27FC236}">
                  <a16:creationId xmlns:a16="http://schemas.microsoft.com/office/drawing/2014/main" id="{106C488C-C747-99FF-E016-C8BF5DFB3721}"/>
                </a:ext>
              </a:extLst>
            </xdr:cNvPr>
            <xdr:cNvCxnSpPr>
              <a:stCxn id="388" idx="1"/>
              <a:endCxn id="388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29</xdr:col>
      <xdr:colOff>78750</xdr:colOff>
      <xdr:row>12</xdr:row>
      <xdr:rowOff>198005</xdr:rowOff>
    </xdr:from>
    <xdr:to>
      <xdr:col>29</xdr:col>
      <xdr:colOff>257639</xdr:colOff>
      <xdr:row>18</xdr:row>
      <xdr:rowOff>96487</xdr:rowOff>
    </xdr:to>
    <xdr:grpSp>
      <xdr:nvGrpSpPr>
        <xdr:cNvPr id="396" name="Group 395">
          <a:extLst>
            <a:ext uri="{FF2B5EF4-FFF2-40B4-BE49-F238E27FC236}">
              <a16:creationId xmlns:a16="http://schemas.microsoft.com/office/drawing/2014/main" id="{BB1055C2-0D95-4EE6-92B2-5973CBD91479}"/>
            </a:ext>
          </a:extLst>
        </xdr:cNvPr>
        <xdr:cNvGrpSpPr/>
      </xdr:nvGrpSpPr>
      <xdr:grpSpPr>
        <a:xfrm>
          <a:off x="9592864" y="3202462"/>
          <a:ext cx="178889" cy="1400711"/>
          <a:chOff x="10213630" y="5921627"/>
          <a:chExt cx="191589" cy="1416132"/>
        </a:xfrm>
      </xdr:grpSpPr>
      <xdr:grpSp>
        <xdr:nvGrpSpPr>
          <xdr:cNvPr id="397" name="Group 396">
            <a:extLst>
              <a:ext uri="{FF2B5EF4-FFF2-40B4-BE49-F238E27FC236}">
                <a16:creationId xmlns:a16="http://schemas.microsoft.com/office/drawing/2014/main" id="{F1730B4E-F6D7-44E8-85C3-C2E088910DC0}"/>
              </a:ext>
            </a:extLst>
          </xdr:cNvPr>
          <xdr:cNvGrpSpPr/>
        </xdr:nvGrpSpPr>
        <xdr:grpSpPr>
          <a:xfrm>
            <a:off x="10213630" y="7004734"/>
            <a:ext cx="190453" cy="333025"/>
            <a:chOff x="10300234" y="7000924"/>
            <a:chExt cx="194263" cy="336835"/>
          </a:xfrm>
        </xdr:grpSpPr>
        <xdr:sp macro="" textlink="">
          <xdr:nvSpPr>
            <xdr:cNvPr id="407" name="Rectangle 406">
              <a:extLst>
                <a:ext uri="{FF2B5EF4-FFF2-40B4-BE49-F238E27FC236}">
                  <a16:creationId xmlns:a16="http://schemas.microsoft.com/office/drawing/2014/main" id="{41A2E054-4EAA-14A0-FA3B-5E40CCAEB7A1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08" name="Straight Connector 407">
              <a:extLst>
                <a:ext uri="{FF2B5EF4-FFF2-40B4-BE49-F238E27FC236}">
                  <a16:creationId xmlns:a16="http://schemas.microsoft.com/office/drawing/2014/main" id="{3E65A90A-18E2-7AEE-EA2F-93400039F7E9}"/>
                </a:ext>
              </a:extLst>
            </xdr:cNvPr>
            <xdr:cNvCxnSpPr>
              <a:stCxn id="407" idx="1"/>
              <a:endCxn id="407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98" name="Group 397">
            <a:extLst>
              <a:ext uri="{FF2B5EF4-FFF2-40B4-BE49-F238E27FC236}">
                <a16:creationId xmlns:a16="http://schemas.microsoft.com/office/drawing/2014/main" id="{8B8084CB-1AB5-1FF0-5075-39316A4B8BE4}"/>
              </a:ext>
            </a:extLst>
          </xdr:cNvPr>
          <xdr:cNvGrpSpPr/>
        </xdr:nvGrpSpPr>
        <xdr:grpSpPr>
          <a:xfrm>
            <a:off x="10214766" y="6634226"/>
            <a:ext cx="190453" cy="346642"/>
            <a:chOff x="10300234" y="7000924"/>
            <a:chExt cx="194263" cy="336835"/>
          </a:xfrm>
        </xdr:grpSpPr>
        <xdr:sp macro="" textlink="">
          <xdr:nvSpPr>
            <xdr:cNvPr id="405" name="Rectangle 404">
              <a:extLst>
                <a:ext uri="{FF2B5EF4-FFF2-40B4-BE49-F238E27FC236}">
                  <a16:creationId xmlns:a16="http://schemas.microsoft.com/office/drawing/2014/main" id="{75EC2F05-E6E7-A9B5-2597-009F584392D3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06" name="Straight Connector 405">
              <a:extLst>
                <a:ext uri="{FF2B5EF4-FFF2-40B4-BE49-F238E27FC236}">
                  <a16:creationId xmlns:a16="http://schemas.microsoft.com/office/drawing/2014/main" id="{241AEA9E-3FBC-20D9-4FDC-5719064C414E}"/>
                </a:ext>
              </a:extLst>
            </xdr:cNvPr>
            <xdr:cNvCxnSpPr>
              <a:stCxn id="405" idx="1"/>
              <a:endCxn id="405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99" name="Group 398">
            <a:extLst>
              <a:ext uri="{FF2B5EF4-FFF2-40B4-BE49-F238E27FC236}">
                <a16:creationId xmlns:a16="http://schemas.microsoft.com/office/drawing/2014/main" id="{BD42E5C8-B322-7854-5133-997A00466A66}"/>
              </a:ext>
            </a:extLst>
          </xdr:cNvPr>
          <xdr:cNvGrpSpPr/>
        </xdr:nvGrpSpPr>
        <xdr:grpSpPr>
          <a:xfrm>
            <a:off x="10214473" y="6277179"/>
            <a:ext cx="189183" cy="335565"/>
            <a:chOff x="10300234" y="7000924"/>
            <a:chExt cx="194263" cy="336835"/>
          </a:xfrm>
        </xdr:grpSpPr>
        <xdr:sp macro="" textlink="">
          <xdr:nvSpPr>
            <xdr:cNvPr id="403" name="Rectangle 402">
              <a:extLst>
                <a:ext uri="{FF2B5EF4-FFF2-40B4-BE49-F238E27FC236}">
                  <a16:creationId xmlns:a16="http://schemas.microsoft.com/office/drawing/2014/main" id="{723BEAEC-A248-E4FD-4C59-E3B01BBDC8E8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04" name="Straight Connector 403">
              <a:extLst>
                <a:ext uri="{FF2B5EF4-FFF2-40B4-BE49-F238E27FC236}">
                  <a16:creationId xmlns:a16="http://schemas.microsoft.com/office/drawing/2014/main" id="{BD83C91B-732C-6FE7-23E7-0A2674E9A671}"/>
                </a:ext>
              </a:extLst>
            </xdr:cNvPr>
            <xdr:cNvCxnSpPr>
              <a:stCxn id="403" idx="1"/>
              <a:endCxn id="403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00" name="Group 399">
            <a:extLst>
              <a:ext uri="{FF2B5EF4-FFF2-40B4-BE49-F238E27FC236}">
                <a16:creationId xmlns:a16="http://schemas.microsoft.com/office/drawing/2014/main" id="{5AD1581A-F993-0E7C-7AD5-0A033CD45F69}"/>
              </a:ext>
            </a:extLst>
          </xdr:cNvPr>
          <xdr:cNvGrpSpPr/>
        </xdr:nvGrpSpPr>
        <xdr:grpSpPr>
          <a:xfrm>
            <a:off x="10214622" y="5921627"/>
            <a:ext cx="189183" cy="331755"/>
            <a:chOff x="10300234" y="7000924"/>
            <a:chExt cx="194263" cy="336835"/>
          </a:xfrm>
        </xdr:grpSpPr>
        <xdr:sp macro="" textlink="">
          <xdr:nvSpPr>
            <xdr:cNvPr id="401" name="Rectangle 400">
              <a:extLst>
                <a:ext uri="{FF2B5EF4-FFF2-40B4-BE49-F238E27FC236}">
                  <a16:creationId xmlns:a16="http://schemas.microsoft.com/office/drawing/2014/main" id="{71D3EE65-687D-E4D7-8F0E-EFEF55AF4C1C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02" name="Straight Connector 401">
              <a:extLst>
                <a:ext uri="{FF2B5EF4-FFF2-40B4-BE49-F238E27FC236}">
                  <a16:creationId xmlns:a16="http://schemas.microsoft.com/office/drawing/2014/main" id="{AE7D9393-9B74-703A-291E-D157FA6A8074}"/>
                </a:ext>
              </a:extLst>
            </xdr:cNvPr>
            <xdr:cNvCxnSpPr>
              <a:stCxn id="401" idx="1"/>
              <a:endCxn id="401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31</xdr:col>
      <xdr:colOff>105383</xdr:colOff>
      <xdr:row>11</xdr:row>
      <xdr:rowOff>28827</xdr:rowOff>
    </xdr:from>
    <xdr:to>
      <xdr:col>31</xdr:col>
      <xdr:colOff>292122</xdr:colOff>
      <xdr:row>12</xdr:row>
      <xdr:rowOff>120119</xdr:rowOff>
    </xdr:to>
    <xdr:sp macro="" textlink="">
      <xdr:nvSpPr>
        <xdr:cNvPr id="410" name="Rectangle 409">
          <a:extLst>
            <a:ext uri="{FF2B5EF4-FFF2-40B4-BE49-F238E27FC236}">
              <a16:creationId xmlns:a16="http://schemas.microsoft.com/office/drawing/2014/main" id="{BDE47FC7-61DC-4B02-905E-EB7394A1E532}"/>
            </a:ext>
          </a:extLst>
        </xdr:cNvPr>
        <xdr:cNvSpPr/>
      </xdr:nvSpPr>
      <xdr:spPr>
        <a:xfrm>
          <a:off x="10316977" y="2822827"/>
          <a:ext cx="186739" cy="345292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106653</xdr:colOff>
      <xdr:row>11</xdr:row>
      <xdr:rowOff>201473</xdr:rowOff>
    </xdr:from>
    <xdr:to>
      <xdr:col>31</xdr:col>
      <xdr:colOff>294662</xdr:colOff>
      <xdr:row>11</xdr:row>
      <xdr:rowOff>201473</xdr:rowOff>
    </xdr:to>
    <xdr:cxnSp macro="">
      <xdr:nvCxnSpPr>
        <xdr:cNvPr id="411" name="Straight Connector 410">
          <a:extLst>
            <a:ext uri="{FF2B5EF4-FFF2-40B4-BE49-F238E27FC236}">
              <a16:creationId xmlns:a16="http://schemas.microsoft.com/office/drawing/2014/main" id="{E755AE75-4400-4E0A-97A8-E5AAC7C7D78B}"/>
            </a:ext>
          </a:extLst>
        </xdr:cNvPr>
        <xdr:cNvCxnSpPr>
          <a:stCxn id="410" idx="1"/>
          <a:endCxn id="410" idx="3"/>
        </xdr:cNvCxnSpPr>
      </xdr:nvCxnSpPr>
      <xdr:spPr>
        <a:xfrm>
          <a:off x="10318247" y="2995473"/>
          <a:ext cx="18800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73455</xdr:colOff>
      <xdr:row>11</xdr:row>
      <xdr:rowOff>30413</xdr:rowOff>
    </xdr:from>
    <xdr:to>
      <xdr:col>29</xdr:col>
      <xdr:colOff>252473</xdr:colOff>
      <xdr:row>12</xdr:row>
      <xdr:rowOff>131865</xdr:rowOff>
    </xdr:to>
    <xdr:grpSp>
      <xdr:nvGrpSpPr>
        <xdr:cNvPr id="193" name="Group 192">
          <a:extLst>
            <a:ext uri="{FF2B5EF4-FFF2-40B4-BE49-F238E27FC236}">
              <a16:creationId xmlns:a16="http://schemas.microsoft.com/office/drawing/2014/main" id="{6DF6D020-539C-6E7F-9479-4A3949B40A3C}"/>
            </a:ext>
          </a:extLst>
        </xdr:cNvPr>
        <xdr:cNvGrpSpPr/>
      </xdr:nvGrpSpPr>
      <xdr:grpSpPr>
        <a:xfrm>
          <a:off x="9587569" y="2784499"/>
          <a:ext cx="179018" cy="351823"/>
          <a:chOff x="9522255" y="2805144"/>
          <a:chExt cx="179018" cy="353700"/>
        </a:xfrm>
      </xdr:grpSpPr>
      <xdr:sp macro="" textlink="">
        <xdr:nvSpPr>
          <xdr:cNvPr id="415" name="Rectangle 414">
            <a:extLst>
              <a:ext uri="{FF2B5EF4-FFF2-40B4-BE49-F238E27FC236}">
                <a16:creationId xmlns:a16="http://schemas.microsoft.com/office/drawing/2014/main" id="{4DCC55F7-EC17-480A-BA6D-8AE2ADE6E84F}"/>
              </a:ext>
            </a:extLst>
          </xdr:cNvPr>
          <xdr:cNvSpPr/>
        </xdr:nvSpPr>
        <xdr:spPr>
          <a:xfrm>
            <a:off x="9525964" y="2805144"/>
            <a:ext cx="175309" cy="353700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16" name="Straight Connector 415">
            <a:extLst>
              <a:ext uri="{FF2B5EF4-FFF2-40B4-BE49-F238E27FC236}">
                <a16:creationId xmlns:a16="http://schemas.microsoft.com/office/drawing/2014/main" id="{CF9C064E-A835-45D5-9DC5-91136DC173F6}"/>
              </a:ext>
            </a:extLst>
          </xdr:cNvPr>
          <xdr:cNvCxnSpPr/>
        </xdr:nvCxnSpPr>
        <xdr:spPr>
          <a:xfrm>
            <a:off x="9522255" y="2973339"/>
            <a:ext cx="17530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26</xdr:col>
      <xdr:colOff>151</xdr:colOff>
      <xdr:row>12</xdr:row>
      <xdr:rowOff>15766</xdr:rowOff>
    </xdr:from>
    <xdr:to>
      <xdr:col>27</xdr:col>
      <xdr:colOff>10503</xdr:colOff>
      <xdr:row>20</xdr:row>
      <xdr:rowOff>16214</xdr:rowOff>
    </xdr:to>
    <xdr:grpSp>
      <xdr:nvGrpSpPr>
        <xdr:cNvPr id="424" name="Group 423">
          <a:extLst>
            <a:ext uri="{FF2B5EF4-FFF2-40B4-BE49-F238E27FC236}">
              <a16:creationId xmlns:a16="http://schemas.microsoft.com/office/drawing/2014/main" id="{DC5C254F-8FCD-48C3-9BD3-2004E315BE90}"/>
            </a:ext>
          </a:extLst>
        </xdr:cNvPr>
        <xdr:cNvGrpSpPr/>
      </xdr:nvGrpSpPr>
      <xdr:grpSpPr>
        <a:xfrm>
          <a:off x="8491008" y="3020223"/>
          <a:ext cx="336924" cy="2003420"/>
          <a:chOff x="7962438" y="5570915"/>
          <a:chExt cx="345022" cy="1778115"/>
        </a:xfrm>
      </xdr:grpSpPr>
      <xdr:grpSp>
        <xdr:nvGrpSpPr>
          <xdr:cNvPr id="425" name="Group 424">
            <a:extLst>
              <a:ext uri="{FF2B5EF4-FFF2-40B4-BE49-F238E27FC236}">
                <a16:creationId xmlns:a16="http://schemas.microsoft.com/office/drawing/2014/main" id="{F6308AB4-DE00-A873-02F8-6D027A616656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437" name="Rectangle 436">
              <a:extLst>
                <a:ext uri="{FF2B5EF4-FFF2-40B4-BE49-F238E27FC236}">
                  <a16:creationId xmlns:a16="http://schemas.microsoft.com/office/drawing/2014/main" id="{6AF6BD28-8551-4B14-F5AD-F15D6C5FA75E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38" name="Straight Connector 437">
              <a:extLst>
                <a:ext uri="{FF2B5EF4-FFF2-40B4-BE49-F238E27FC236}">
                  <a16:creationId xmlns:a16="http://schemas.microsoft.com/office/drawing/2014/main" id="{9743E783-7331-7352-0D88-07D704061661}"/>
                </a:ext>
              </a:extLst>
            </xdr:cNvPr>
            <xdr:cNvCxnSpPr>
              <a:stCxn id="437" idx="0"/>
              <a:endCxn id="437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426" name="Straight Connector 425">
            <a:extLst>
              <a:ext uri="{FF2B5EF4-FFF2-40B4-BE49-F238E27FC236}">
                <a16:creationId xmlns:a16="http://schemas.microsoft.com/office/drawing/2014/main" id="{1ED79435-75A6-7A3B-9F61-B3C6EE8CF194}"/>
              </a:ext>
            </a:extLst>
          </xdr:cNvPr>
          <xdr:cNvCxnSpPr>
            <a:stCxn id="437" idx="1"/>
            <a:endCxn id="437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9" name="Straight Connector 428">
            <a:extLst>
              <a:ext uri="{FF2B5EF4-FFF2-40B4-BE49-F238E27FC236}">
                <a16:creationId xmlns:a16="http://schemas.microsoft.com/office/drawing/2014/main" id="{2D530234-312C-AF3E-ADA3-955159AF385F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4" name="Straight Connector 433">
            <a:extLst>
              <a:ext uri="{FF2B5EF4-FFF2-40B4-BE49-F238E27FC236}">
                <a16:creationId xmlns:a16="http://schemas.microsoft.com/office/drawing/2014/main" id="{4CD0B85A-EE5F-147D-9511-98BB19604E40}"/>
              </a:ext>
            </a:extLst>
          </xdr:cNvPr>
          <xdr:cNvCxnSpPr/>
        </xdr:nvCxnSpPr>
        <xdr:spPr>
          <a:xfrm>
            <a:off x="7962438" y="6890689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28</xdr:col>
      <xdr:colOff>187924</xdr:colOff>
      <xdr:row>12</xdr:row>
      <xdr:rowOff>204061</xdr:rowOff>
    </xdr:from>
    <xdr:to>
      <xdr:col>29</xdr:col>
      <xdr:colOff>37199</xdr:colOff>
      <xdr:row>18</xdr:row>
      <xdr:rowOff>97463</xdr:rowOff>
    </xdr:to>
    <xdr:grpSp>
      <xdr:nvGrpSpPr>
        <xdr:cNvPr id="439" name="Group 438">
          <a:extLst>
            <a:ext uri="{FF2B5EF4-FFF2-40B4-BE49-F238E27FC236}">
              <a16:creationId xmlns:a16="http://schemas.microsoft.com/office/drawing/2014/main" id="{85B8A027-C8DD-40E6-B797-1D4F252EEA3C}"/>
            </a:ext>
          </a:extLst>
        </xdr:cNvPr>
        <xdr:cNvGrpSpPr/>
      </xdr:nvGrpSpPr>
      <xdr:grpSpPr>
        <a:xfrm>
          <a:off x="9331924" y="3208518"/>
          <a:ext cx="219389" cy="1395631"/>
          <a:chOff x="10213630" y="5921627"/>
          <a:chExt cx="191589" cy="1416132"/>
        </a:xfrm>
      </xdr:grpSpPr>
      <xdr:grpSp>
        <xdr:nvGrpSpPr>
          <xdr:cNvPr id="440" name="Group 439">
            <a:extLst>
              <a:ext uri="{FF2B5EF4-FFF2-40B4-BE49-F238E27FC236}">
                <a16:creationId xmlns:a16="http://schemas.microsoft.com/office/drawing/2014/main" id="{271D29D7-C7F8-14AB-F0E1-1263ABD83DAE}"/>
              </a:ext>
            </a:extLst>
          </xdr:cNvPr>
          <xdr:cNvGrpSpPr/>
        </xdr:nvGrpSpPr>
        <xdr:grpSpPr>
          <a:xfrm>
            <a:off x="10213630" y="7004734"/>
            <a:ext cx="190453" cy="333025"/>
            <a:chOff x="10300234" y="7000924"/>
            <a:chExt cx="194263" cy="336835"/>
          </a:xfrm>
        </xdr:grpSpPr>
        <xdr:sp macro="" textlink="">
          <xdr:nvSpPr>
            <xdr:cNvPr id="450" name="Rectangle 449">
              <a:extLst>
                <a:ext uri="{FF2B5EF4-FFF2-40B4-BE49-F238E27FC236}">
                  <a16:creationId xmlns:a16="http://schemas.microsoft.com/office/drawing/2014/main" id="{1A774705-BEF8-F8F8-8226-0DBCB8A2DE50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51" name="Straight Connector 450">
              <a:extLst>
                <a:ext uri="{FF2B5EF4-FFF2-40B4-BE49-F238E27FC236}">
                  <a16:creationId xmlns:a16="http://schemas.microsoft.com/office/drawing/2014/main" id="{B40762A7-54E0-9480-720B-7AEA016FE03E}"/>
                </a:ext>
              </a:extLst>
            </xdr:cNvPr>
            <xdr:cNvCxnSpPr>
              <a:stCxn id="450" idx="1"/>
              <a:endCxn id="450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41" name="Group 440">
            <a:extLst>
              <a:ext uri="{FF2B5EF4-FFF2-40B4-BE49-F238E27FC236}">
                <a16:creationId xmlns:a16="http://schemas.microsoft.com/office/drawing/2014/main" id="{125E1FF2-51DD-8F3B-1FD2-FC305A3DB4AF}"/>
              </a:ext>
            </a:extLst>
          </xdr:cNvPr>
          <xdr:cNvGrpSpPr/>
        </xdr:nvGrpSpPr>
        <xdr:grpSpPr>
          <a:xfrm>
            <a:off x="10214766" y="6634226"/>
            <a:ext cx="190453" cy="346642"/>
            <a:chOff x="10300234" y="7000924"/>
            <a:chExt cx="194263" cy="336835"/>
          </a:xfrm>
        </xdr:grpSpPr>
        <xdr:sp macro="" textlink="">
          <xdr:nvSpPr>
            <xdr:cNvPr id="448" name="Rectangle 447">
              <a:extLst>
                <a:ext uri="{FF2B5EF4-FFF2-40B4-BE49-F238E27FC236}">
                  <a16:creationId xmlns:a16="http://schemas.microsoft.com/office/drawing/2014/main" id="{10FF1209-9086-B7B6-BC4D-6537460F15A9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49" name="Straight Connector 448">
              <a:extLst>
                <a:ext uri="{FF2B5EF4-FFF2-40B4-BE49-F238E27FC236}">
                  <a16:creationId xmlns:a16="http://schemas.microsoft.com/office/drawing/2014/main" id="{AFA3F562-F22E-836D-8B5C-CEF5060A1D9D}"/>
                </a:ext>
              </a:extLst>
            </xdr:cNvPr>
            <xdr:cNvCxnSpPr>
              <a:stCxn id="448" idx="1"/>
              <a:endCxn id="448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42" name="Group 441">
            <a:extLst>
              <a:ext uri="{FF2B5EF4-FFF2-40B4-BE49-F238E27FC236}">
                <a16:creationId xmlns:a16="http://schemas.microsoft.com/office/drawing/2014/main" id="{52837A62-6588-F9AD-890D-C1E860944E72}"/>
              </a:ext>
            </a:extLst>
          </xdr:cNvPr>
          <xdr:cNvGrpSpPr/>
        </xdr:nvGrpSpPr>
        <xdr:grpSpPr>
          <a:xfrm>
            <a:off x="10214473" y="6277179"/>
            <a:ext cx="189183" cy="335565"/>
            <a:chOff x="10300234" y="7000924"/>
            <a:chExt cx="194263" cy="336835"/>
          </a:xfrm>
        </xdr:grpSpPr>
        <xdr:sp macro="" textlink="">
          <xdr:nvSpPr>
            <xdr:cNvPr id="446" name="Rectangle 445">
              <a:extLst>
                <a:ext uri="{FF2B5EF4-FFF2-40B4-BE49-F238E27FC236}">
                  <a16:creationId xmlns:a16="http://schemas.microsoft.com/office/drawing/2014/main" id="{870A5F4C-1914-0185-ED6E-FF4475D0E2C5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47" name="Straight Connector 446">
              <a:extLst>
                <a:ext uri="{FF2B5EF4-FFF2-40B4-BE49-F238E27FC236}">
                  <a16:creationId xmlns:a16="http://schemas.microsoft.com/office/drawing/2014/main" id="{1E85A470-9C70-EBF3-3F7A-2EC063B265ED}"/>
                </a:ext>
              </a:extLst>
            </xdr:cNvPr>
            <xdr:cNvCxnSpPr>
              <a:stCxn id="446" idx="1"/>
              <a:endCxn id="446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43" name="Group 442">
            <a:extLst>
              <a:ext uri="{FF2B5EF4-FFF2-40B4-BE49-F238E27FC236}">
                <a16:creationId xmlns:a16="http://schemas.microsoft.com/office/drawing/2014/main" id="{5342FDAB-154D-9758-C680-1632A7642DF9}"/>
              </a:ext>
            </a:extLst>
          </xdr:cNvPr>
          <xdr:cNvGrpSpPr/>
        </xdr:nvGrpSpPr>
        <xdr:grpSpPr>
          <a:xfrm>
            <a:off x="10214622" y="5921627"/>
            <a:ext cx="189183" cy="331755"/>
            <a:chOff x="10300234" y="7000924"/>
            <a:chExt cx="194263" cy="336835"/>
          </a:xfrm>
        </xdr:grpSpPr>
        <xdr:sp macro="" textlink="">
          <xdr:nvSpPr>
            <xdr:cNvPr id="444" name="Rectangle 443">
              <a:extLst>
                <a:ext uri="{FF2B5EF4-FFF2-40B4-BE49-F238E27FC236}">
                  <a16:creationId xmlns:a16="http://schemas.microsoft.com/office/drawing/2014/main" id="{FF87B7A4-D531-193D-BF77-A8F2282B59BA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45" name="Straight Connector 444">
              <a:extLst>
                <a:ext uri="{FF2B5EF4-FFF2-40B4-BE49-F238E27FC236}">
                  <a16:creationId xmlns:a16="http://schemas.microsoft.com/office/drawing/2014/main" id="{F177B351-A230-2EA7-AF08-8739E8F4BCC2}"/>
                </a:ext>
              </a:extLst>
            </xdr:cNvPr>
            <xdr:cNvCxnSpPr>
              <a:stCxn id="444" idx="1"/>
              <a:endCxn id="444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23</xdr:col>
      <xdr:colOff>148515</xdr:colOff>
      <xdr:row>12</xdr:row>
      <xdr:rowOff>243840</xdr:rowOff>
    </xdr:from>
    <xdr:to>
      <xdr:col>24</xdr:col>
      <xdr:colOff>153409</xdr:colOff>
      <xdr:row>20</xdr:row>
      <xdr:rowOff>2344</xdr:rowOff>
    </xdr:to>
    <xdr:grpSp>
      <xdr:nvGrpSpPr>
        <xdr:cNvPr id="454" name="Group 453">
          <a:extLst>
            <a:ext uri="{FF2B5EF4-FFF2-40B4-BE49-F238E27FC236}">
              <a16:creationId xmlns:a16="http://schemas.microsoft.com/office/drawing/2014/main" id="{CC2A6DC4-1BD3-EE7B-8D29-4AB89F287272}"/>
            </a:ext>
          </a:extLst>
        </xdr:cNvPr>
        <xdr:cNvGrpSpPr/>
      </xdr:nvGrpSpPr>
      <xdr:grpSpPr>
        <a:xfrm>
          <a:off x="7659658" y="3248297"/>
          <a:ext cx="331465" cy="1761476"/>
          <a:chOff x="5699645" y="5562370"/>
          <a:chExt cx="327083" cy="1789545"/>
        </a:xfrm>
        <a:solidFill>
          <a:schemeClr val="accent5">
            <a:lumMod val="40000"/>
            <a:lumOff val="60000"/>
          </a:schemeClr>
        </a:solidFill>
      </xdr:grpSpPr>
      <xdr:sp macro="" textlink="">
        <xdr:nvSpPr>
          <xdr:cNvPr id="466" name="Rectangle 465">
            <a:extLst>
              <a:ext uri="{FF2B5EF4-FFF2-40B4-BE49-F238E27FC236}">
                <a16:creationId xmlns:a16="http://schemas.microsoft.com/office/drawing/2014/main" id="{D6EC4DA8-6153-7234-6000-35FF90263297}"/>
              </a:ext>
            </a:extLst>
          </xdr:cNvPr>
          <xdr:cNvSpPr/>
        </xdr:nvSpPr>
        <xdr:spPr>
          <a:xfrm>
            <a:off x="5699645" y="5562370"/>
            <a:ext cx="327083" cy="1789545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67" name="Straight Connector 466">
            <a:extLst>
              <a:ext uri="{FF2B5EF4-FFF2-40B4-BE49-F238E27FC236}">
                <a16:creationId xmlns:a16="http://schemas.microsoft.com/office/drawing/2014/main" id="{1D104A1A-51AF-080C-53DD-D606DC563C3F}"/>
              </a:ext>
            </a:extLst>
          </xdr:cNvPr>
          <xdr:cNvCxnSpPr>
            <a:stCxn id="466" idx="0"/>
            <a:endCxn id="466" idx="2"/>
          </xdr:cNvCxnSpPr>
        </xdr:nvCxnSpPr>
        <xdr:spPr>
          <a:xfrm>
            <a:off x="5860647" y="5562370"/>
            <a:ext cx="0" cy="1788275"/>
          </a:xfrm>
          <a:prstGeom prst="line">
            <a:avLst/>
          </a:prstGeom>
          <a:grpFill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20</xdr:col>
      <xdr:colOff>316924</xdr:colOff>
      <xdr:row>14</xdr:row>
      <xdr:rowOff>22860</xdr:rowOff>
    </xdr:from>
    <xdr:to>
      <xdr:col>22</xdr:col>
      <xdr:colOff>22859</xdr:colOff>
      <xdr:row>20</xdr:row>
      <xdr:rowOff>2931</xdr:rowOff>
    </xdr:to>
    <xdr:grpSp>
      <xdr:nvGrpSpPr>
        <xdr:cNvPr id="468" name="Group 467">
          <a:extLst>
            <a:ext uri="{FF2B5EF4-FFF2-40B4-BE49-F238E27FC236}">
              <a16:creationId xmlns:a16="http://schemas.microsoft.com/office/drawing/2014/main" id="{A8043046-5102-48E6-BDFB-BE3A21A552FA}"/>
            </a:ext>
          </a:extLst>
        </xdr:cNvPr>
        <xdr:cNvGrpSpPr/>
      </xdr:nvGrpSpPr>
      <xdr:grpSpPr>
        <a:xfrm>
          <a:off x="6848353" y="3528060"/>
          <a:ext cx="359077" cy="1482300"/>
          <a:chOff x="7956617" y="5570915"/>
          <a:chExt cx="350843" cy="1778115"/>
        </a:xfrm>
      </xdr:grpSpPr>
      <xdr:grpSp>
        <xdr:nvGrpSpPr>
          <xdr:cNvPr id="469" name="Group 468">
            <a:extLst>
              <a:ext uri="{FF2B5EF4-FFF2-40B4-BE49-F238E27FC236}">
                <a16:creationId xmlns:a16="http://schemas.microsoft.com/office/drawing/2014/main" id="{716965A5-E60C-496C-C298-527FDF706289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481" name="Rectangle 480">
              <a:extLst>
                <a:ext uri="{FF2B5EF4-FFF2-40B4-BE49-F238E27FC236}">
                  <a16:creationId xmlns:a16="http://schemas.microsoft.com/office/drawing/2014/main" id="{C27B77AF-155F-B1B2-288B-84C8FE194B76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82" name="Straight Connector 481">
              <a:extLst>
                <a:ext uri="{FF2B5EF4-FFF2-40B4-BE49-F238E27FC236}">
                  <a16:creationId xmlns:a16="http://schemas.microsoft.com/office/drawing/2014/main" id="{4920301B-39A7-4AAD-3EC0-C4D741C8C316}"/>
                </a:ext>
              </a:extLst>
            </xdr:cNvPr>
            <xdr:cNvCxnSpPr>
              <a:stCxn id="481" idx="0"/>
              <a:endCxn id="481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472" name="Straight Connector 471">
            <a:extLst>
              <a:ext uri="{FF2B5EF4-FFF2-40B4-BE49-F238E27FC236}">
                <a16:creationId xmlns:a16="http://schemas.microsoft.com/office/drawing/2014/main" id="{BB3BA798-652D-4F61-755F-8B6651F94F0B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4" name="Straight Connector 473">
            <a:extLst>
              <a:ext uri="{FF2B5EF4-FFF2-40B4-BE49-F238E27FC236}">
                <a16:creationId xmlns:a16="http://schemas.microsoft.com/office/drawing/2014/main" id="{2715598A-AE4F-1E4F-7915-A4739AF7D258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9" name="Straight Connector 478">
            <a:extLst>
              <a:ext uri="{FF2B5EF4-FFF2-40B4-BE49-F238E27FC236}">
                <a16:creationId xmlns:a16="http://schemas.microsoft.com/office/drawing/2014/main" id="{DB049F04-984F-4EBB-AFE0-06B7D8458F42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0" name="Straight Connector 479">
            <a:extLst>
              <a:ext uri="{FF2B5EF4-FFF2-40B4-BE49-F238E27FC236}">
                <a16:creationId xmlns:a16="http://schemas.microsoft.com/office/drawing/2014/main" id="{CE5BF05D-4C3D-BD3C-3702-135964093F21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158693</xdr:colOff>
      <xdr:row>14</xdr:row>
      <xdr:rowOff>76200</xdr:rowOff>
    </xdr:from>
    <xdr:to>
      <xdr:col>19</xdr:col>
      <xdr:colOff>194013</xdr:colOff>
      <xdr:row>20</xdr:row>
      <xdr:rowOff>4592</xdr:rowOff>
    </xdr:to>
    <xdr:grpSp>
      <xdr:nvGrpSpPr>
        <xdr:cNvPr id="483" name="Group 482">
          <a:extLst>
            <a:ext uri="{FF2B5EF4-FFF2-40B4-BE49-F238E27FC236}">
              <a16:creationId xmlns:a16="http://schemas.microsoft.com/office/drawing/2014/main" id="{6986C419-801B-4B7C-B481-EA8C0E9878D4}"/>
            </a:ext>
          </a:extLst>
        </xdr:cNvPr>
        <xdr:cNvGrpSpPr/>
      </xdr:nvGrpSpPr>
      <xdr:grpSpPr>
        <a:xfrm>
          <a:off x="6036979" y="3581400"/>
          <a:ext cx="361891" cy="1430621"/>
          <a:chOff x="7959047" y="5570915"/>
          <a:chExt cx="332039" cy="1778115"/>
        </a:xfrm>
      </xdr:grpSpPr>
      <xdr:grpSp>
        <xdr:nvGrpSpPr>
          <xdr:cNvPr id="484" name="Group 483">
            <a:extLst>
              <a:ext uri="{FF2B5EF4-FFF2-40B4-BE49-F238E27FC236}">
                <a16:creationId xmlns:a16="http://schemas.microsoft.com/office/drawing/2014/main" id="{50259F19-BA04-1B2E-8F0E-82BCEA614415}"/>
              </a:ext>
            </a:extLst>
          </xdr:cNvPr>
          <xdr:cNvGrpSpPr/>
        </xdr:nvGrpSpPr>
        <xdr:grpSpPr>
          <a:xfrm>
            <a:off x="7968825" y="5570915"/>
            <a:ext cx="304074" cy="1778115"/>
            <a:chOff x="5699645" y="5562370"/>
            <a:chExt cx="299535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496" name="Rectangle 495">
              <a:extLst>
                <a:ext uri="{FF2B5EF4-FFF2-40B4-BE49-F238E27FC236}">
                  <a16:creationId xmlns:a16="http://schemas.microsoft.com/office/drawing/2014/main" id="{D954BF8C-2CF8-A34B-4751-C3990318B60A}"/>
                </a:ext>
              </a:extLst>
            </xdr:cNvPr>
            <xdr:cNvSpPr/>
          </xdr:nvSpPr>
          <xdr:spPr>
            <a:xfrm>
              <a:off x="5699645" y="5562370"/>
              <a:ext cx="299535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97" name="Straight Connector 496">
              <a:extLst>
                <a:ext uri="{FF2B5EF4-FFF2-40B4-BE49-F238E27FC236}">
                  <a16:creationId xmlns:a16="http://schemas.microsoft.com/office/drawing/2014/main" id="{D21CFE54-5BB0-F177-8A22-262FD886DF1C}"/>
                </a:ext>
              </a:extLst>
            </xdr:cNvPr>
            <xdr:cNvCxnSpPr>
              <a:stCxn id="496" idx="0"/>
              <a:endCxn id="496" idx="2"/>
            </xdr:cNvCxnSpPr>
          </xdr:nvCxnSpPr>
          <xdr:spPr>
            <a:xfrm>
              <a:off x="5849396" y="5562370"/>
              <a:ext cx="0" cy="178954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491" name="Straight Connector 490">
            <a:extLst>
              <a:ext uri="{FF2B5EF4-FFF2-40B4-BE49-F238E27FC236}">
                <a16:creationId xmlns:a16="http://schemas.microsoft.com/office/drawing/2014/main" id="{D5C03168-3A81-D355-CE8B-E560F9559F58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12851</xdr:colOff>
      <xdr:row>15</xdr:row>
      <xdr:rowOff>121920</xdr:rowOff>
    </xdr:from>
    <xdr:to>
      <xdr:col>17</xdr:col>
      <xdr:colOff>10281</xdr:colOff>
      <xdr:row>19</xdr:row>
      <xdr:rowOff>245696</xdr:rowOff>
    </xdr:to>
    <xdr:grpSp>
      <xdr:nvGrpSpPr>
        <xdr:cNvPr id="498" name="Group 497">
          <a:extLst>
            <a:ext uri="{FF2B5EF4-FFF2-40B4-BE49-F238E27FC236}">
              <a16:creationId xmlns:a16="http://schemas.microsoft.com/office/drawing/2014/main" id="{F41C282F-C423-4E0F-867C-AFDEB4B9A1C7}"/>
            </a:ext>
          </a:extLst>
        </xdr:cNvPr>
        <xdr:cNvGrpSpPr/>
      </xdr:nvGrpSpPr>
      <xdr:grpSpPr>
        <a:xfrm>
          <a:off x="5237994" y="3877491"/>
          <a:ext cx="324001" cy="1125262"/>
          <a:chOff x="7968817" y="5570915"/>
          <a:chExt cx="333561" cy="1778115"/>
        </a:xfrm>
      </xdr:grpSpPr>
      <xdr:grpSp>
        <xdr:nvGrpSpPr>
          <xdr:cNvPr id="499" name="Group 498">
            <a:extLst>
              <a:ext uri="{FF2B5EF4-FFF2-40B4-BE49-F238E27FC236}">
                <a16:creationId xmlns:a16="http://schemas.microsoft.com/office/drawing/2014/main" id="{0674E07A-6FA5-43F3-3F54-02C437B11A6B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511" name="Rectangle 510">
              <a:extLst>
                <a:ext uri="{FF2B5EF4-FFF2-40B4-BE49-F238E27FC236}">
                  <a16:creationId xmlns:a16="http://schemas.microsoft.com/office/drawing/2014/main" id="{E5C74ACE-02E3-A843-DCCE-4FF3BCD547D7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512" name="Straight Connector 511">
              <a:extLst>
                <a:ext uri="{FF2B5EF4-FFF2-40B4-BE49-F238E27FC236}">
                  <a16:creationId xmlns:a16="http://schemas.microsoft.com/office/drawing/2014/main" id="{FF76B720-2C76-BD4B-0D66-F5DAE96A913B}"/>
                </a:ext>
              </a:extLst>
            </xdr:cNvPr>
            <xdr:cNvCxnSpPr>
              <a:stCxn id="511" idx="0"/>
              <a:endCxn id="511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507" name="Straight Connector 506">
            <a:extLst>
              <a:ext uri="{FF2B5EF4-FFF2-40B4-BE49-F238E27FC236}">
                <a16:creationId xmlns:a16="http://schemas.microsoft.com/office/drawing/2014/main" id="{7937AB5C-B3D0-C2C2-BBD8-6FD3441B7A8F}"/>
              </a:ext>
            </a:extLst>
          </xdr:cNvPr>
          <xdr:cNvCxnSpPr/>
        </xdr:nvCxnSpPr>
        <xdr:spPr>
          <a:xfrm>
            <a:off x="7970339" y="6573148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34290</xdr:colOff>
      <xdr:row>25</xdr:row>
      <xdr:rowOff>138546</xdr:rowOff>
    </xdr:from>
    <xdr:to>
      <xdr:col>11</xdr:col>
      <xdr:colOff>297180</xdr:colOff>
      <xdr:row>28</xdr:row>
      <xdr:rowOff>186390</xdr:rowOff>
    </xdr:to>
    <xdr:sp macro="" textlink="">
      <xdr:nvSpPr>
        <xdr:cNvPr id="528" name="Rectangle 527">
          <a:extLst>
            <a:ext uri="{FF2B5EF4-FFF2-40B4-BE49-F238E27FC236}">
              <a16:creationId xmlns:a16="http://schemas.microsoft.com/office/drawing/2014/main" id="{B7D08F32-938B-4406-8F49-656BFB65C25F}"/>
            </a:ext>
          </a:extLst>
        </xdr:cNvPr>
        <xdr:cNvSpPr/>
      </xdr:nvSpPr>
      <xdr:spPr>
        <a:xfrm>
          <a:off x="2655570" y="6425046"/>
          <a:ext cx="1245870" cy="802224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30481</xdr:colOff>
      <xdr:row>17</xdr:row>
      <xdr:rowOff>3811</xdr:rowOff>
    </xdr:from>
    <xdr:to>
      <xdr:col>10</xdr:col>
      <xdr:colOff>157481</xdr:colOff>
      <xdr:row>22</xdr:row>
      <xdr:rowOff>57151</xdr:rowOff>
    </xdr:to>
    <xdr:sp macro="" textlink="">
      <xdr:nvSpPr>
        <xdr:cNvPr id="529" name="Rectangle 528">
          <a:extLst>
            <a:ext uri="{FF2B5EF4-FFF2-40B4-BE49-F238E27FC236}">
              <a16:creationId xmlns:a16="http://schemas.microsoft.com/office/drawing/2014/main" id="{67C79C7C-2C98-4882-8A02-85ECAB007767}"/>
            </a:ext>
          </a:extLst>
        </xdr:cNvPr>
        <xdr:cNvSpPr/>
      </xdr:nvSpPr>
      <xdr:spPr>
        <a:xfrm>
          <a:off x="3002281" y="4321811"/>
          <a:ext cx="457200" cy="132334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238761</xdr:colOff>
      <xdr:row>23</xdr:row>
      <xdr:rowOff>92363</xdr:rowOff>
    </xdr:from>
    <xdr:to>
      <xdr:col>11</xdr:col>
      <xdr:colOff>236220</xdr:colOff>
      <xdr:row>24</xdr:row>
      <xdr:rowOff>99682</xdr:rowOff>
    </xdr:to>
    <xdr:sp macro="" textlink="">
      <xdr:nvSpPr>
        <xdr:cNvPr id="530" name="Rectangle 529">
          <a:extLst>
            <a:ext uri="{FF2B5EF4-FFF2-40B4-BE49-F238E27FC236}">
              <a16:creationId xmlns:a16="http://schemas.microsoft.com/office/drawing/2014/main" id="{F67B05FE-8A97-4C0C-981A-3FEA32CA7564}"/>
            </a:ext>
          </a:extLst>
        </xdr:cNvPr>
        <xdr:cNvSpPr/>
      </xdr:nvSpPr>
      <xdr:spPr>
        <a:xfrm>
          <a:off x="3586943" y="5934363"/>
          <a:ext cx="332277" cy="26131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182881</xdr:colOff>
      <xdr:row>23</xdr:row>
      <xdr:rowOff>103909</xdr:rowOff>
    </xdr:from>
    <xdr:to>
      <xdr:col>9</xdr:col>
      <xdr:colOff>180340</xdr:colOff>
      <xdr:row>24</xdr:row>
      <xdr:rowOff>108688</xdr:rowOff>
    </xdr:to>
    <xdr:sp macro="" textlink="">
      <xdr:nvSpPr>
        <xdr:cNvPr id="531" name="Rectangle 530">
          <a:extLst>
            <a:ext uri="{FF2B5EF4-FFF2-40B4-BE49-F238E27FC236}">
              <a16:creationId xmlns:a16="http://schemas.microsoft.com/office/drawing/2014/main" id="{CB6021E8-C202-4772-AF0E-C8ABA5A24801}"/>
            </a:ext>
          </a:extLst>
        </xdr:cNvPr>
        <xdr:cNvSpPr/>
      </xdr:nvSpPr>
      <xdr:spPr>
        <a:xfrm>
          <a:off x="2861426" y="5945909"/>
          <a:ext cx="332278" cy="25877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15487</xdr:colOff>
      <xdr:row>23</xdr:row>
      <xdr:rowOff>64491</xdr:rowOff>
    </xdr:from>
    <xdr:to>
      <xdr:col>29</xdr:col>
      <xdr:colOff>69580</xdr:colOff>
      <xdr:row>27</xdr:row>
      <xdr:rowOff>252886</xdr:rowOff>
    </xdr:to>
    <xdr:sp macro="" textlink="">
      <xdr:nvSpPr>
        <xdr:cNvPr id="532" name="Rectangle 531">
          <a:extLst>
            <a:ext uri="{FF2B5EF4-FFF2-40B4-BE49-F238E27FC236}">
              <a16:creationId xmlns:a16="http://schemas.microsoft.com/office/drawing/2014/main" id="{09FFFBD7-5C92-4E6B-9865-F4126B1B5C9E}"/>
            </a:ext>
          </a:extLst>
        </xdr:cNvPr>
        <xdr:cNvSpPr/>
      </xdr:nvSpPr>
      <xdr:spPr>
        <a:xfrm>
          <a:off x="9295780" y="5906491"/>
          <a:ext cx="385532" cy="120439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36</xdr:col>
      <xdr:colOff>125912</xdr:colOff>
      <xdr:row>10</xdr:row>
      <xdr:rowOff>35014</xdr:rowOff>
    </xdr:from>
    <xdr:to>
      <xdr:col>37</xdr:col>
      <xdr:colOff>269191</xdr:colOff>
      <xdr:row>13</xdr:row>
      <xdr:rowOff>116657</xdr:rowOff>
    </xdr:to>
    <xdr:sp macro="" textlink="">
      <xdr:nvSpPr>
        <xdr:cNvPr id="535" name="Rectangle 534">
          <a:extLst>
            <a:ext uri="{FF2B5EF4-FFF2-40B4-BE49-F238E27FC236}">
              <a16:creationId xmlns:a16="http://schemas.microsoft.com/office/drawing/2014/main" id="{E0A1F423-61FB-4A13-B9E9-980C5B765B0D}"/>
            </a:ext>
          </a:extLst>
        </xdr:cNvPr>
        <xdr:cNvSpPr/>
      </xdr:nvSpPr>
      <xdr:spPr>
        <a:xfrm>
          <a:off x="11882483" y="2575014"/>
          <a:ext cx="469851" cy="843643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297180</xdr:colOff>
      <xdr:row>27</xdr:row>
      <xdr:rowOff>36738</xdr:rowOff>
    </xdr:from>
    <xdr:to>
      <xdr:col>12</xdr:col>
      <xdr:colOff>297180</xdr:colOff>
      <xdr:row>28</xdr:row>
      <xdr:rowOff>243840</xdr:rowOff>
    </xdr:to>
    <xdr:cxnSp macro="">
      <xdr:nvCxnSpPr>
        <xdr:cNvPr id="537" name="Connector: Elbow 536">
          <a:extLst>
            <a:ext uri="{FF2B5EF4-FFF2-40B4-BE49-F238E27FC236}">
              <a16:creationId xmlns:a16="http://schemas.microsoft.com/office/drawing/2014/main" id="{57BA6AD4-227D-B154-5CB2-1A74A7304A90}"/>
            </a:ext>
          </a:extLst>
        </xdr:cNvPr>
        <xdr:cNvCxnSpPr>
          <a:endCxn id="528" idx="3"/>
        </xdr:cNvCxnSpPr>
      </xdr:nvCxnSpPr>
      <xdr:spPr>
        <a:xfrm rot="16200000" flipV="1">
          <a:off x="3835989" y="6891609"/>
          <a:ext cx="458562" cy="327660"/>
        </a:xfrm>
        <a:prstGeom prst="bent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22589</xdr:colOff>
      <xdr:row>23</xdr:row>
      <xdr:rowOff>111204</xdr:rowOff>
    </xdr:from>
    <xdr:to>
      <xdr:col>10</xdr:col>
      <xdr:colOff>24135</xdr:colOff>
      <xdr:row>24</xdr:row>
      <xdr:rowOff>200029</xdr:rowOff>
    </xdr:to>
    <xdr:cxnSp macro="">
      <xdr:nvCxnSpPr>
        <xdr:cNvPr id="539" name="Straight Arrow Connector 538">
          <a:extLst>
            <a:ext uri="{FF2B5EF4-FFF2-40B4-BE49-F238E27FC236}">
              <a16:creationId xmlns:a16="http://schemas.microsoft.com/office/drawing/2014/main" id="{ABE7D504-C6EF-1F5C-715E-DDABC5298707}"/>
            </a:ext>
          </a:extLst>
        </xdr:cNvPr>
        <xdr:cNvCxnSpPr/>
      </xdr:nvCxnSpPr>
      <xdr:spPr>
        <a:xfrm flipH="1" flipV="1">
          <a:off x="3370771" y="5953204"/>
          <a:ext cx="1546" cy="342825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156212</xdr:colOff>
      <xdr:row>19</xdr:row>
      <xdr:rowOff>158116</xdr:rowOff>
    </xdr:from>
    <xdr:to>
      <xdr:col>11</xdr:col>
      <xdr:colOff>44824</xdr:colOff>
      <xdr:row>23</xdr:row>
      <xdr:rowOff>7471</xdr:rowOff>
    </xdr:to>
    <xdr:cxnSp macro="">
      <xdr:nvCxnSpPr>
        <xdr:cNvPr id="542" name="Connector: Elbow 541">
          <a:extLst>
            <a:ext uri="{FF2B5EF4-FFF2-40B4-BE49-F238E27FC236}">
              <a16:creationId xmlns:a16="http://schemas.microsoft.com/office/drawing/2014/main" id="{58EE8245-0F82-6E8A-A307-6A670E1436F2}"/>
            </a:ext>
          </a:extLst>
        </xdr:cNvPr>
        <xdr:cNvCxnSpPr>
          <a:endCxn id="529" idx="3"/>
        </xdr:cNvCxnSpPr>
      </xdr:nvCxnSpPr>
      <xdr:spPr>
        <a:xfrm rot="16200000" flipV="1">
          <a:off x="3119252" y="5308135"/>
          <a:ext cx="865355" cy="217318"/>
        </a:xfrm>
        <a:prstGeom prst="bentConnector2">
          <a:avLst/>
        </a:prstGeom>
        <a:ln w="19050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42283</xdr:colOff>
      <xdr:row>21</xdr:row>
      <xdr:rowOff>48485</xdr:rowOff>
    </xdr:from>
    <xdr:to>
      <xdr:col>13</xdr:col>
      <xdr:colOff>24956</xdr:colOff>
      <xdr:row>23</xdr:row>
      <xdr:rowOff>3811</xdr:rowOff>
    </xdr:to>
    <xdr:cxnSp macro="">
      <xdr:nvCxnSpPr>
        <xdr:cNvPr id="543" name="Connector: Elbow 542">
          <a:extLst>
            <a:ext uri="{FF2B5EF4-FFF2-40B4-BE49-F238E27FC236}">
              <a16:creationId xmlns:a16="http://schemas.microsoft.com/office/drawing/2014/main" id="{3355EBFD-69A7-42DD-933E-B8183BFE77CF}"/>
            </a:ext>
          </a:extLst>
        </xdr:cNvPr>
        <xdr:cNvCxnSpPr/>
      </xdr:nvCxnSpPr>
      <xdr:spPr>
        <a:xfrm flipV="1">
          <a:off x="3658048" y="5382485"/>
          <a:ext cx="640084" cy="463326"/>
        </a:xfrm>
        <a:prstGeom prst="bentConnector3">
          <a:avLst>
            <a:gd name="adj1" fmla="val 1571"/>
          </a:avLst>
        </a:prstGeom>
        <a:ln w="19050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7620</xdr:colOff>
      <xdr:row>25</xdr:row>
      <xdr:rowOff>240100</xdr:rowOff>
    </xdr:from>
    <xdr:to>
      <xdr:col>15</xdr:col>
      <xdr:colOff>287720</xdr:colOff>
      <xdr:row>28</xdr:row>
      <xdr:rowOff>251459</xdr:rowOff>
    </xdr:to>
    <xdr:cxnSp macro="">
      <xdr:nvCxnSpPr>
        <xdr:cNvPr id="548" name="Connector: Elbow 547">
          <a:extLst>
            <a:ext uri="{FF2B5EF4-FFF2-40B4-BE49-F238E27FC236}">
              <a16:creationId xmlns:a16="http://schemas.microsoft.com/office/drawing/2014/main" id="{7D174716-25D6-8D96-F2B7-56DD8DCBCC77}"/>
            </a:ext>
          </a:extLst>
        </xdr:cNvPr>
        <xdr:cNvCxnSpPr>
          <a:stCxn id="181" idx="1"/>
        </xdr:cNvCxnSpPr>
      </xdr:nvCxnSpPr>
      <xdr:spPr>
        <a:xfrm rot="10800000" flipV="1">
          <a:off x="4594860" y="6526600"/>
          <a:ext cx="607760" cy="765739"/>
        </a:xfrm>
        <a:prstGeom prst="bentConnector2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164353</xdr:colOff>
      <xdr:row>23</xdr:row>
      <xdr:rowOff>94578</xdr:rowOff>
    </xdr:from>
    <xdr:to>
      <xdr:col>15</xdr:col>
      <xdr:colOff>252730</xdr:colOff>
      <xdr:row>23</xdr:row>
      <xdr:rowOff>94578</xdr:rowOff>
    </xdr:to>
    <xdr:cxnSp macro="">
      <xdr:nvCxnSpPr>
        <xdr:cNvPr id="551" name="Straight Arrow Connector 550">
          <a:extLst>
            <a:ext uri="{FF2B5EF4-FFF2-40B4-BE49-F238E27FC236}">
              <a16:creationId xmlns:a16="http://schemas.microsoft.com/office/drawing/2014/main" id="{485A79F8-1132-B52C-9AA9-05E6951983AF}"/>
            </a:ext>
          </a:extLst>
        </xdr:cNvPr>
        <xdr:cNvCxnSpPr/>
      </xdr:nvCxnSpPr>
      <xdr:spPr>
        <a:xfrm>
          <a:off x="4766235" y="5936578"/>
          <a:ext cx="417083" cy="0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259081</xdr:colOff>
      <xdr:row>25</xdr:row>
      <xdr:rowOff>158688</xdr:rowOff>
    </xdr:from>
    <xdr:to>
      <xdr:col>28</xdr:col>
      <xdr:colOff>15488</xdr:colOff>
      <xdr:row>28</xdr:row>
      <xdr:rowOff>251459</xdr:rowOff>
    </xdr:to>
    <xdr:cxnSp macro="">
      <xdr:nvCxnSpPr>
        <xdr:cNvPr id="552" name="Connector: Elbow 551">
          <a:extLst>
            <a:ext uri="{FF2B5EF4-FFF2-40B4-BE49-F238E27FC236}">
              <a16:creationId xmlns:a16="http://schemas.microsoft.com/office/drawing/2014/main" id="{600E8242-819E-4FC4-9899-5D862D69F4DC}"/>
            </a:ext>
          </a:extLst>
        </xdr:cNvPr>
        <xdr:cNvCxnSpPr>
          <a:stCxn id="532" idx="1"/>
        </xdr:cNvCxnSpPr>
      </xdr:nvCxnSpPr>
      <xdr:spPr>
        <a:xfrm rot="10800000" flipV="1">
          <a:off x="8778241" y="6445188"/>
          <a:ext cx="411727" cy="847151"/>
        </a:xfrm>
        <a:prstGeom prst="bentConnector2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191695</xdr:colOff>
      <xdr:row>23</xdr:row>
      <xdr:rowOff>106979</xdr:rowOff>
    </xdr:from>
    <xdr:to>
      <xdr:col>27</xdr:col>
      <xdr:colOff>288962</xdr:colOff>
      <xdr:row>23</xdr:row>
      <xdr:rowOff>106979</xdr:rowOff>
    </xdr:to>
    <xdr:cxnSp macro="">
      <xdr:nvCxnSpPr>
        <xdr:cNvPr id="555" name="Straight Arrow Connector 554">
          <a:extLst>
            <a:ext uri="{FF2B5EF4-FFF2-40B4-BE49-F238E27FC236}">
              <a16:creationId xmlns:a16="http://schemas.microsoft.com/office/drawing/2014/main" id="{AFADDCF8-5FDE-4179-AE87-51E1BBF69CDF}"/>
            </a:ext>
          </a:extLst>
        </xdr:cNvPr>
        <xdr:cNvCxnSpPr/>
      </xdr:nvCxnSpPr>
      <xdr:spPr>
        <a:xfrm>
          <a:off x="8738048" y="5948979"/>
          <a:ext cx="425973" cy="0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264011</xdr:colOff>
      <xdr:row>25</xdr:row>
      <xdr:rowOff>28612</xdr:rowOff>
    </xdr:from>
    <xdr:to>
      <xdr:col>25</xdr:col>
      <xdr:colOff>266700</xdr:colOff>
      <xdr:row>28</xdr:row>
      <xdr:rowOff>205740</xdr:rowOff>
    </xdr:to>
    <xdr:cxnSp macro="">
      <xdr:nvCxnSpPr>
        <xdr:cNvPr id="557" name="Straight Arrow Connector 556">
          <a:extLst>
            <a:ext uri="{FF2B5EF4-FFF2-40B4-BE49-F238E27FC236}">
              <a16:creationId xmlns:a16="http://schemas.microsoft.com/office/drawing/2014/main" id="{A7136F90-EA1D-451F-BF84-033430F53483}"/>
            </a:ext>
          </a:extLst>
        </xdr:cNvPr>
        <xdr:cNvCxnSpPr/>
      </xdr:nvCxnSpPr>
      <xdr:spPr>
        <a:xfrm flipH="1" flipV="1">
          <a:off x="8455511" y="6315112"/>
          <a:ext cx="2689" cy="931508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152614</xdr:colOff>
      <xdr:row>15</xdr:row>
      <xdr:rowOff>236219</xdr:rowOff>
    </xdr:from>
    <xdr:to>
      <xdr:col>14</xdr:col>
      <xdr:colOff>187841</xdr:colOff>
      <xdr:row>19</xdr:row>
      <xdr:rowOff>246380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BDB3E971-8BA1-8644-1BBD-B12E9A25051F}"/>
            </a:ext>
          </a:extLst>
        </xdr:cNvPr>
        <xdr:cNvGrpSpPr/>
      </xdr:nvGrpSpPr>
      <xdr:grpSpPr>
        <a:xfrm>
          <a:off x="4398043" y="3991790"/>
          <a:ext cx="361798" cy="1011647"/>
          <a:chOff x="4412194" y="4015739"/>
          <a:chExt cx="362887" cy="1016001"/>
        </a:xfrm>
      </xdr:grpSpPr>
      <xdr:grpSp>
        <xdr:nvGrpSpPr>
          <xdr:cNvPr id="513" name="Group 512">
            <a:extLst>
              <a:ext uri="{FF2B5EF4-FFF2-40B4-BE49-F238E27FC236}">
                <a16:creationId xmlns:a16="http://schemas.microsoft.com/office/drawing/2014/main" id="{66F65B07-E68D-4232-B226-C90A872D961C}"/>
              </a:ext>
            </a:extLst>
          </xdr:cNvPr>
          <xdr:cNvGrpSpPr/>
        </xdr:nvGrpSpPr>
        <xdr:grpSpPr>
          <a:xfrm>
            <a:off x="4419814" y="4015739"/>
            <a:ext cx="350306" cy="1016001"/>
            <a:chOff x="7968817" y="5570915"/>
            <a:chExt cx="334579" cy="1778115"/>
          </a:xfrm>
        </xdr:grpSpPr>
        <xdr:grpSp>
          <xdr:nvGrpSpPr>
            <xdr:cNvPr id="514" name="Group 513">
              <a:extLst>
                <a:ext uri="{FF2B5EF4-FFF2-40B4-BE49-F238E27FC236}">
                  <a16:creationId xmlns:a16="http://schemas.microsoft.com/office/drawing/2014/main" id="{3A214711-7FC3-A64B-8E4C-7699A6F60DB6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solidFill>
              <a:schemeClr val="accent5">
                <a:lumMod val="40000"/>
                <a:lumOff val="60000"/>
              </a:schemeClr>
            </a:solidFill>
          </xdr:grpSpPr>
          <xdr:sp macro="" textlink="">
            <xdr:nvSpPr>
              <xdr:cNvPr id="526" name="Rectangle 525">
                <a:extLst>
                  <a:ext uri="{FF2B5EF4-FFF2-40B4-BE49-F238E27FC236}">
                    <a16:creationId xmlns:a16="http://schemas.microsoft.com/office/drawing/2014/main" id="{4841DDE2-10B6-8C5B-5016-9217B752C72E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527" name="Straight Connector 526">
                <a:extLst>
                  <a:ext uri="{FF2B5EF4-FFF2-40B4-BE49-F238E27FC236}">
                    <a16:creationId xmlns:a16="http://schemas.microsoft.com/office/drawing/2014/main" id="{A277FD14-FAC3-A018-90D3-870BAF08E94E}"/>
                  </a:ext>
                </a:extLst>
              </xdr:cNvPr>
              <xdr:cNvCxnSpPr>
                <a:stCxn id="526" idx="0"/>
                <a:endCxn id="526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515" name="Straight Connector 514">
              <a:extLst>
                <a:ext uri="{FF2B5EF4-FFF2-40B4-BE49-F238E27FC236}">
                  <a16:creationId xmlns:a16="http://schemas.microsoft.com/office/drawing/2014/main" id="{6F0C8758-FEAC-3250-2290-6B9143F13FE2}"/>
                </a:ext>
              </a:extLst>
            </xdr:cNvPr>
            <xdr:cNvCxnSpPr>
              <a:stCxn id="526" idx="1"/>
              <a:endCxn id="526" idx="3"/>
            </xdr:cNvCxnSpPr>
          </xdr:nvCxnSpPr>
          <xdr:spPr>
            <a:xfrm>
              <a:off x="7968817" y="6461243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23" name="Straight Connector 522">
              <a:extLst>
                <a:ext uri="{FF2B5EF4-FFF2-40B4-BE49-F238E27FC236}">
                  <a16:creationId xmlns:a16="http://schemas.microsoft.com/office/drawing/2014/main" id="{C73855B0-EA83-34F6-191F-FF1A67448147}"/>
                </a:ext>
              </a:extLst>
            </xdr:cNvPr>
            <xdr:cNvCxnSpPr/>
          </xdr:nvCxnSpPr>
          <xdr:spPr>
            <a:xfrm>
              <a:off x="7971357" y="6921340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3" name="Straight Connector 2">
            <a:extLst>
              <a:ext uri="{FF2B5EF4-FFF2-40B4-BE49-F238E27FC236}">
                <a16:creationId xmlns:a16="http://schemas.microsoft.com/office/drawing/2014/main" id="{446C6FC6-B4ED-489A-A469-A36AA694DAD7}"/>
              </a:ext>
            </a:extLst>
          </xdr:cNvPr>
          <xdr:cNvCxnSpPr/>
        </xdr:nvCxnSpPr>
        <xdr:spPr>
          <a:xfrm>
            <a:off x="4419814" y="427481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077E0F21-E725-4BD8-AE51-BA36319C7A9E}"/>
              </a:ext>
            </a:extLst>
          </xdr:cNvPr>
          <xdr:cNvCxnSpPr/>
        </xdr:nvCxnSpPr>
        <xdr:spPr>
          <a:xfrm>
            <a:off x="4427434" y="465581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75C0C984-6A0A-4B05-8C17-F118221EA4C4}"/>
              </a:ext>
            </a:extLst>
          </xdr:cNvPr>
          <xdr:cNvCxnSpPr/>
        </xdr:nvCxnSpPr>
        <xdr:spPr>
          <a:xfrm>
            <a:off x="4427434" y="490727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6D57D14E-05E4-43DF-97FC-D472140E531B}"/>
              </a:ext>
            </a:extLst>
          </xdr:cNvPr>
          <xdr:cNvCxnSpPr/>
        </xdr:nvCxnSpPr>
        <xdr:spPr>
          <a:xfrm>
            <a:off x="4419814" y="440435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170C4292-DC42-4021-A554-7BB4EC96861A}"/>
              </a:ext>
            </a:extLst>
          </xdr:cNvPr>
          <xdr:cNvCxnSpPr/>
        </xdr:nvCxnSpPr>
        <xdr:spPr>
          <a:xfrm>
            <a:off x="4412194" y="415289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11</xdr:col>
      <xdr:colOff>190500</xdr:colOff>
      <xdr:row>31</xdr:row>
      <xdr:rowOff>137160</xdr:rowOff>
    </xdr:from>
    <xdr:ext cx="600614" cy="23198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B487DF4-C24C-8B31-B538-F90A47960164}"/>
            </a:ext>
          </a:extLst>
        </xdr:cNvPr>
        <xdr:cNvSpPr txBox="1"/>
      </xdr:nvSpPr>
      <xdr:spPr>
        <a:xfrm>
          <a:off x="3794760" y="7932420"/>
          <a:ext cx="60061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ATH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Box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24</xdr:col>
      <xdr:colOff>182880</xdr:colOff>
      <xdr:row>31</xdr:row>
      <xdr:rowOff>137160</xdr:rowOff>
    </xdr:from>
    <xdr:ext cx="668453" cy="23198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731EEA3-8DA2-48AA-A286-90E37A218D5D}"/>
            </a:ext>
          </a:extLst>
        </xdr:cNvPr>
        <xdr:cNvSpPr txBox="1"/>
      </xdr:nvSpPr>
      <xdr:spPr>
        <a:xfrm>
          <a:off x="8046720" y="7932420"/>
          <a:ext cx="66845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TBKK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VMI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8</xdr:col>
      <xdr:colOff>101302</xdr:colOff>
      <xdr:row>26</xdr:row>
      <xdr:rowOff>49754</xdr:rowOff>
    </xdr:from>
    <xdr:ext cx="1077924" cy="23198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A5B8807-AC54-403D-A15E-D635FCD90C39}"/>
            </a:ext>
          </a:extLst>
        </xdr:cNvPr>
        <xdr:cNvSpPr txBox="1"/>
      </xdr:nvSpPr>
      <xdr:spPr>
        <a:xfrm>
          <a:off x="2722582" y="6587714"/>
          <a:ext cx="10779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Receive Box ATH4</a:t>
          </a:r>
        </a:p>
      </xdr:txBody>
    </xdr:sp>
    <xdr:clientData/>
  </xdr:oneCellAnchor>
  <xdr:oneCellAnchor>
    <xdr:from>
      <xdr:col>16</xdr:col>
      <xdr:colOff>127361</xdr:colOff>
      <xdr:row>22</xdr:row>
      <xdr:rowOff>58783</xdr:rowOff>
    </xdr:from>
    <xdr:ext cx="255198" cy="23198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7F43A030-1B6D-4FEE-9240-15CAAF7F33D8}"/>
            </a:ext>
          </a:extLst>
        </xdr:cNvPr>
        <xdr:cNvSpPr txBox="1"/>
      </xdr:nvSpPr>
      <xdr:spPr>
        <a:xfrm>
          <a:off x="5352504" y="5614852"/>
          <a:ext cx="25519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</a:t>
          </a:r>
        </a:p>
      </xdr:txBody>
    </xdr:sp>
    <xdr:clientData/>
  </xdr:oneCellAnchor>
  <xdr:oneCellAnchor>
    <xdr:from>
      <xdr:col>7</xdr:col>
      <xdr:colOff>167640</xdr:colOff>
      <xdr:row>24</xdr:row>
      <xdr:rowOff>68580</xdr:rowOff>
    </xdr:from>
    <xdr:ext cx="864724" cy="23198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BD48C1C-19FA-4813-8DF0-6D471DA3207A}"/>
            </a:ext>
          </a:extLst>
        </xdr:cNvPr>
        <xdr:cNvSpPr txBox="1"/>
      </xdr:nvSpPr>
      <xdr:spPr>
        <a:xfrm>
          <a:off x="2461260" y="6103620"/>
          <a:ext cx="8647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No.2</a:t>
          </a:r>
        </a:p>
      </xdr:txBody>
    </xdr:sp>
    <xdr:clientData/>
  </xdr:oneCellAnchor>
  <xdr:oneCellAnchor>
    <xdr:from>
      <xdr:col>8</xdr:col>
      <xdr:colOff>312420</xdr:colOff>
      <xdr:row>19</xdr:row>
      <xdr:rowOff>0</xdr:rowOff>
    </xdr:from>
    <xdr:ext cx="521361" cy="23198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CD1BF209-DD49-4AA5-A0FD-4136FA7E7279}"/>
            </a:ext>
          </a:extLst>
        </xdr:cNvPr>
        <xdr:cNvSpPr txBox="1"/>
      </xdr:nvSpPr>
      <xdr:spPr>
        <a:xfrm>
          <a:off x="2933700" y="4777740"/>
          <a:ext cx="52136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By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Box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15</xdr:col>
      <xdr:colOff>263884</xdr:colOff>
      <xdr:row>23</xdr:row>
      <xdr:rowOff>16299</xdr:rowOff>
    </xdr:from>
    <xdr:ext cx="231987" cy="1510029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C9EF4EB1-2757-4C01-BB53-3F765D9B4242}"/>
            </a:ext>
          </a:extLst>
        </xdr:cNvPr>
        <xdr:cNvSpPr txBox="1"/>
      </xdr:nvSpPr>
      <xdr:spPr>
        <a:xfrm rot="5400000">
          <a:off x="4539763" y="6438900"/>
          <a:ext cx="151002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Prepare and Loading Pallet</a:t>
          </a:r>
        </a:p>
      </xdr:txBody>
    </xdr:sp>
    <xdr:clientData/>
  </xdr:oneCellAnchor>
  <xdr:oneCellAnchor>
    <xdr:from>
      <xdr:col>11</xdr:col>
      <xdr:colOff>220980</xdr:colOff>
      <xdr:row>20</xdr:row>
      <xdr:rowOff>76200</xdr:rowOff>
    </xdr:from>
    <xdr:ext cx="1280735" cy="23198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3349D59-0AE6-483F-A43C-A75285E625CF}"/>
            </a:ext>
          </a:extLst>
        </xdr:cNvPr>
        <xdr:cNvSpPr txBox="1"/>
      </xdr:nvSpPr>
      <xdr:spPr>
        <a:xfrm>
          <a:off x="3825240" y="5105400"/>
          <a:ext cx="128073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Set Pallet to Store</a:t>
          </a:r>
          <a: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  <a:t> </a:t>
          </a: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FG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4</xdr:col>
      <xdr:colOff>152400</xdr:colOff>
      <xdr:row>22</xdr:row>
      <xdr:rowOff>251459</xdr:rowOff>
    </xdr:from>
    <xdr:ext cx="585417" cy="23198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FF9F013-8EA4-4025-942E-44C3717599E0}"/>
            </a:ext>
          </a:extLst>
        </xdr:cNvPr>
        <xdr:cNvSpPr txBox="1"/>
      </xdr:nvSpPr>
      <xdr:spPr>
        <a:xfrm>
          <a:off x="1463040" y="5783579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32</xdr:col>
      <xdr:colOff>105339</xdr:colOff>
      <xdr:row>19</xdr:row>
      <xdr:rowOff>184223</xdr:rowOff>
    </xdr:from>
    <xdr:ext cx="231987" cy="808426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7B9045E-DA83-4930-BD23-8A7AD8C3C088}"/>
            </a:ext>
          </a:extLst>
        </xdr:cNvPr>
        <xdr:cNvSpPr txBox="1"/>
      </xdr:nvSpPr>
      <xdr:spPr>
        <a:xfrm rot="5400000">
          <a:off x="10302240" y="5250182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36</xdr:col>
      <xdr:colOff>280599</xdr:colOff>
      <xdr:row>19</xdr:row>
      <xdr:rowOff>184225</xdr:rowOff>
    </xdr:from>
    <xdr:ext cx="231987" cy="808426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9BA47A6-984C-4EDA-8239-998F7ABE1E55}"/>
            </a:ext>
          </a:extLst>
        </xdr:cNvPr>
        <xdr:cNvSpPr txBox="1"/>
      </xdr:nvSpPr>
      <xdr:spPr>
        <a:xfrm rot="5400000">
          <a:off x="11788140" y="5250184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61</xdr:col>
      <xdr:colOff>53340</xdr:colOff>
      <xdr:row>9</xdr:row>
      <xdr:rowOff>121920</xdr:rowOff>
    </xdr:from>
    <xdr:ext cx="585417" cy="23198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22B48226-AB83-4063-A59A-A7716EE6D2C4}"/>
            </a:ext>
          </a:extLst>
        </xdr:cNvPr>
        <xdr:cNvSpPr txBox="1"/>
      </xdr:nvSpPr>
      <xdr:spPr>
        <a:xfrm>
          <a:off x="20040600" y="2385060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twoCellAnchor>
    <xdr:from>
      <xdr:col>38</xdr:col>
      <xdr:colOff>33895</xdr:colOff>
      <xdr:row>22</xdr:row>
      <xdr:rowOff>144873</xdr:rowOff>
    </xdr:from>
    <xdr:to>
      <xdr:col>40</xdr:col>
      <xdr:colOff>7620</xdr:colOff>
      <xdr:row>24</xdr:row>
      <xdr:rowOff>118782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3DDC7F88-72BB-4732-AE62-3F44AD488F96}"/>
            </a:ext>
          </a:extLst>
        </xdr:cNvPr>
        <xdr:cNvSpPr/>
      </xdr:nvSpPr>
      <xdr:spPr>
        <a:xfrm>
          <a:off x="12484975" y="5676993"/>
          <a:ext cx="629045" cy="47682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38</xdr:col>
      <xdr:colOff>69028</xdr:colOff>
      <xdr:row>22</xdr:row>
      <xdr:rowOff>223224</xdr:rowOff>
    </xdr:from>
    <xdr:ext cx="556114" cy="37164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8EEDAC5-28FF-4688-A567-CC66063040A0}"/>
            </a:ext>
          </a:extLst>
        </xdr:cNvPr>
        <xdr:cNvSpPr txBox="1"/>
      </xdr:nvSpPr>
      <xdr:spPr>
        <a:xfrm>
          <a:off x="12520108" y="5755344"/>
          <a:ext cx="556114" cy="371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Hot Air </a:t>
          </a:r>
          <a:b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</a:b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Oven</a:t>
          </a:r>
        </a:p>
      </xdr:txBody>
    </xdr:sp>
    <xdr:clientData/>
  </xdr:oneCellAnchor>
  <xdr:oneCellAnchor>
    <xdr:from>
      <xdr:col>36</xdr:col>
      <xdr:colOff>118387</xdr:colOff>
      <xdr:row>11</xdr:row>
      <xdr:rowOff>90099</xdr:rowOff>
    </xdr:from>
    <xdr:ext cx="478016" cy="23198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32447763-AFB5-44F7-996E-E64564994863}"/>
            </a:ext>
          </a:extLst>
        </xdr:cNvPr>
        <xdr:cNvSpPr txBox="1"/>
      </xdr:nvSpPr>
      <xdr:spPr>
        <a:xfrm>
          <a:off x="12059375" y="2851228"/>
          <a:ext cx="47801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Office</a:t>
          </a:r>
        </a:p>
      </xdr:txBody>
    </xdr:sp>
    <xdr:clientData/>
  </xdr:oneCellAnchor>
  <xdr:oneCellAnchor>
    <xdr:from>
      <xdr:col>28</xdr:col>
      <xdr:colOff>100348</xdr:colOff>
      <xdr:row>24</xdr:row>
      <xdr:rowOff>67293</xdr:rowOff>
    </xdr:from>
    <xdr:ext cx="231987" cy="668453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E77A7613-3444-45A6-B421-E0E75BD2097D}"/>
            </a:ext>
          </a:extLst>
        </xdr:cNvPr>
        <xdr:cNvSpPr txBox="1"/>
      </xdr:nvSpPr>
      <xdr:spPr>
        <a:xfrm rot="5400000">
          <a:off x="9169550" y="6309808"/>
          <a:ext cx="66845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TBKK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VMI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64</xdr:col>
      <xdr:colOff>315685</xdr:colOff>
      <xdr:row>20</xdr:row>
      <xdr:rowOff>32657</xdr:rowOff>
    </xdr:from>
    <xdr:ext cx="957442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CF14AD7-893D-4000-A763-F05BBB15E14E}"/>
            </a:ext>
          </a:extLst>
        </xdr:cNvPr>
        <xdr:cNvSpPr txBox="1"/>
      </xdr:nvSpPr>
      <xdr:spPr>
        <a:xfrm>
          <a:off x="21216256" y="5040086"/>
          <a:ext cx="957442" cy="264560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Office Center</a:t>
          </a:r>
          <a:endParaRPr lang="en-US">
            <a:effectLst/>
          </a:endParaRPr>
        </a:p>
      </xdr:txBody>
    </xdr:sp>
    <xdr:clientData/>
  </xdr:oneCellAnchor>
  <xdr:twoCellAnchor editAs="oneCell">
    <xdr:from>
      <xdr:col>40</xdr:col>
      <xdr:colOff>297181</xdr:colOff>
      <xdr:row>28</xdr:row>
      <xdr:rowOff>243840</xdr:rowOff>
    </xdr:from>
    <xdr:to>
      <xdr:col>42</xdr:col>
      <xdr:colOff>189412</xdr:colOff>
      <xdr:row>31</xdr:row>
      <xdr:rowOff>38100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91B7D22F-CC83-1D34-A99A-E979E6F92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41681" y="7284720"/>
          <a:ext cx="547551" cy="548640"/>
        </a:xfrm>
        <a:prstGeom prst="rect">
          <a:avLst/>
        </a:prstGeom>
      </xdr:spPr>
    </xdr:pic>
    <xdr:clientData/>
  </xdr:twoCellAnchor>
  <xdr:twoCellAnchor editAs="oneCell">
    <xdr:from>
      <xdr:col>9</xdr:col>
      <xdr:colOff>106680</xdr:colOff>
      <xdr:row>29</xdr:row>
      <xdr:rowOff>76200</xdr:rowOff>
    </xdr:from>
    <xdr:to>
      <xdr:col>10</xdr:col>
      <xdr:colOff>228600</xdr:colOff>
      <xdr:row>31</xdr:row>
      <xdr:rowOff>22860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FAD7FB-B527-FFD1-D7D9-402207B6A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55620" y="7368540"/>
          <a:ext cx="449580" cy="449580"/>
        </a:xfrm>
        <a:prstGeom prst="rect">
          <a:avLst/>
        </a:prstGeom>
      </xdr:spPr>
    </xdr:pic>
    <xdr:clientData/>
  </xdr:twoCellAnchor>
  <xdr:twoCellAnchor editAs="oneCell">
    <xdr:from>
      <xdr:col>25</xdr:col>
      <xdr:colOff>320040</xdr:colOff>
      <xdr:row>23</xdr:row>
      <xdr:rowOff>76200</xdr:rowOff>
    </xdr:from>
    <xdr:to>
      <xdr:col>27</xdr:col>
      <xdr:colOff>76200</xdr:colOff>
      <xdr:row>24</xdr:row>
      <xdr:rowOff>236220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83BCB79D-456A-574B-5073-2765B63DE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11540" y="5859780"/>
          <a:ext cx="4114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198120</xdr:colOff>
      <xdr:row>21</xdr:row>
      <xdr:rowOff>144780</xdr:rowOff>
    </xdr:from>
    <xdr:to>
      <xdr:col>12</xdr:col>
      <xdr:colOff>281940</xdr:colOff>
      <xdr:row>23</xdr:row>
      <xdr:rowOff>53340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6617837B-D784-48EE-A7AF-BA90BE5AF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02380" y="5425440"/>
          <a:ext cx="411480" cy="411480"/>
        </a:xfrm>
        <a:prstGeom prst="rect">
          <a:avLst/>
        </a:prstGeom>
      </xdr:spPr>
    </xdr:pic>
    <xdr:clientData/>
  </xdr:twoCellAnchor>
  <xdr:twoCellAnchor editAs="oneCell">
    <xdr:from>
      <xdr:col>38</xdr:col>
      <xdr:colOff>7620</xdr:colOff>
      <xdr:row>24</xdr:row>
      <xdr:rowOff>182880</xdr:rowOff>
    </xdr:from>
    <xdr:to>
      <xdr:col>39</xdr:col>
      <xdr:colOff>0</xdr:colOff>
      <xdr:row>26</xdr:row>
      <xdr:rowOff>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118F3879-51F1-5014-C42D-DF9B5938C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458700" y="6217920"/>
          <a:ext cx="320040" cy="320040"/>
        </a:xfrm>
        <a:prstGeom prst="rect">
          <a:avLst/>
        </a:prstGeom>
      </xdr:spPr>
    </xdr:pic>
    <xdr:clientData/>
  </xdr:twoCellAnchor>
  <xdr:twoCellAnchor editAs="oneCell">
    <xdr:from>
      <xdr:col>38</xdr:col>
      <xdr:colOff>7620</xdr:colOff>
      <xdr:row>26</xdr:row>
      <xdr:rowOff>60960</xdr:rowOff>
    </xdr:from>
    <xdr:to>
      <xdr:col>39</xdr:col>
      <xdr:colOff>0</xdr:colOff>
      <xdr:row>27</xdr:row>
      <xdr:rowOff>129540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18267273-AC3B-4D85-89CF-0AF7C9088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458700" y="6598920"/>
          <a:ext cx="320040" cy="320040"/>
        </a:xfrm>
        <a:prstGeom prst="rect">
          <a:avLst/>
        </a:prstGeom>
      </xdr:spPr>
    </xdr:pic>
    <xdr:clientData/>
  </xdr:twoCellAnchor>
  <xdr:twoCellAnchor editAs="oneCell">
    <xdr:from>
      <xdr:col>37</xdr:col>
      <xdr:colOff>320040</xdr:colOff>
      <xdr:row>27</xdr:row>
      <xdr:rowOff>182880</xdr:rowOff>
    </xdr:from>
    <xdr:to>
      <xdr:col>38</xdr:col>
      <xdr:colOff>312420</xdr:colOff>
      <xdr:row>29</xdr:row>
      <xdr:rowOff>586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37F595D9-1B54-4922-9CAE-304F14302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443460" y="6972300"/>
          <a:ext cx="320040" cy="320040"/>
        </a:xfrm>
        <a:prstGeom prst="rect">
          <a:avLst/>
        </a:prstGeom>
      </xdr:spPr>
    </xdr:pic>
    <xdr:clientData/>
  </xdr:twoCellAnchor>
  <xdr:twoCellAnchor>
    <xdr:from>
      <xdr:col>39</xdr:col>
      <xdr:colOff>121920</xdr:colOff>
      <xdr:row>25</xdr:row>
      <xdr:rowOff>60960</xdr:rowOff>
    </xdr:from>
    <xdr:to>
      <xdr:col>40</xdr:col>
      <xdr:colOff>213360</xdr:colOff>
      <xdr:row>26</xdr:row>
      <xdr:rowOff>15240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86169B7-0535-7C88-8AC9-ED19E41949FE}"/>
            </a:ext>
          </a:extLst>
        </xdr:cNvPr>
        <xdr:cNvSpPr/>
      </xdr:nvSpPr>
      <xdr:spPr>
        <a:xfrm>
          <a:off x="12900660" y="6347460"/>
          <a:ext cx="419100" cy="20574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121920</xdr:colOff>
      <xdr:row>26</xdr:row>
      <xdr:rowOff>160020</xdr:rowOff>
    </xdr:from>
    <xdr:to>
      <xdr:col>40</xdr:col>
      <xdr:colOff>213360</xdr:colOff>
      <xdr:row>27</xdr:row>
      <xdr:rowOff>114300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139306FC-FF2E-4F81-864E-6A82AC211053}"/>
            </a:ext>
          </a:extLst>
        </xdr:cNvPr>
        <xdr:cNvSpPr/>
      </xdr:nvSpPr>
      <xdr:spPr>
        <a:xfrm>
          <a:off x="12900660" y="6697980"/>
          <a:ext cx="419100" cy="20574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91440</xdr:colOff>
      <xdr:row>27</xdr:row>
      <xdr:rowOff>60960</xdr:rowOff>
    </xdr:from>
    <xdr:to>
      <xdr:col>11</xdr:col>
      <xdr:colOff>297180</xdr:colOff>
      <xdr:row>28</xdr:row>
      <xdr:rowOff>228600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2F85275A-9901-822D-056F-AEB3EABA90D3}"/>
            </a:ext>
          </a:extLst>
        </xdr:cNvPr>
        <xdr:cNvSpPr/>
      </xdr:nvSpPr>
      <xdr:spPr>
        <a:xfrm rot="16200000">
          <a:off x="3589020" y="6957060"/>
          <a:ext cx="419100" cy="20574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49</xdr:col>
      <xdr:colOff>213360</xdr:colOff>
      <xdr:row>23</xdr:row>
      <xdr:rowOff>45720</xdr:rowOff>
    </xdr:from>
    <xdr:to>
      <xdr:col>50</xdr:col>
      <xdr:colOff>210819</xdr:colOff>
      <xdr:row>24</xdr:row>
      <xdr:rowOff>53039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58B2A6F5-122F-4139-AE20-40B87F82C2AE}"/>
            </a:ext>
          </a:extLst>
        </xdr:cNvPr>
        <xdr:cNvSpPr/>
      </xdr:nvSpPr>
      <xdr:spPr>
        <a:xfrm>
          <a:off x="16268700" y="5829300"/>
          <a:ext cx="325119" cy="25877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49</xdr:col>
      <xdr:colOff>228600</xdr:colOff>
      <xdr:row>25</xdr:row>
      <xdr:rowOff>45720</xdr:rowOff>
    </xdr:from>
    <xdr:to>
      <xdr:col>50</xdr:col>
      <xdr:colOff>226059</xdr:colOff>
      <xdr:row>26</xdr:row>
      <xdr:rowOff>53039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9599F5EB-4022-4A4C-B098-944CD952ACAF}"/>
            </a:ext>
          </a:extLst>
        </xdr:cNvPr>
        <xdr:cNvSpPr/>
      </xdr:nvSpPr>
      <xdr:spPr>
        <a:xfrm>
          <a:off x="16283940" y="6332220"/>
          <a:ext cx="325119" cy="25877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49</xdr:col>
      <xdr:colOff>106680</xdr:colOff>
      <xdr:row>26</xdr:row>
      <xdr:rowOff>236220</xdr:rowOff>
    </xdr:from>
    <xdr:to>
      <xdr:col>52</xdr:col>
      <xdr:colOff>182880</xdr:colOff>
      <xdr:row>28</xdr:row>
      <xdr:rowOff>205740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6907DAEA-506C-484C-920E-2218744D1212}"/>
            </a:ext>
          </a:extLst>
        </xdr:cNvPr>
        <xdr:cNvSpPr/>
      </xdr:nvSpPr>
      <xdr:spPr>
        <a:xfrm>
          <a:off x="16162020" y="6774180"/>
          <a:ext cx="1059180" cy="47244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41</xdr:col>
      <xdr:colOff>182880</xdr:colOff>
      <xdr:row>22</xdr:row>
      <xdr:rowOff>152400</xdr:rowOff>
    </xdr:from>
    <xdr:to>
      <xdr:col>45</xdr:col>
      <xdr:colOff>99060</xdr:colOff>
      <xdr:row>27</xdr:row>
      <xdr:rowOff>220980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BD231622-889B-4950-B585-796801FF0728}"/>
            </a:ext>
          </a:extLst>
        </xdr:cNvPr>
        <xdr:cNvSpPr/>
      </xdr:nvSpPr>
      <xdr:spPr>
        <a:xfrm>
          <a:off x="13616940" y="5684520"/>
          <a:ext cx="1226820" cy="1325880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46</xdr:col>
      <xdr:colOff>68580</xdr:colOff>
      <xdr:row>22</xdr:row>
      <xdr:rowOff>137160</xdr:rowOff>
    </xdr:from>
    <xdr:to>
      <xdr:col>48</xdr:col>
      <xdr:colOff>228600</xdr:colOff>
      <xdr:row>26</xdr:row>
      <xdr:rowOff>182880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C6F3E8F0-DCF1-49D3-AD77-2D0967D9836E}"/>
            </a:ext>
          </a:extLst>
        </xdr:cNvPr>
        <xdr:cNvSpPr/>
      </xdr:nvSpPr>
      <xdr:spPr>
        <a:xfrm>
          <a:off x="15140940" y="5669280"/>
          <a:ext cx="815340" cy="105156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42</xdr:col>
      <xdr:colOff>76200</xdr:colOff>
      <xdr:row>24</xdr:row>
      <xdr:rowOff>114300</xdr:rowOff>
    </xdr:from>
    <xdr:ext cx="813556" cy="37164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48363E7A-8771-4CB2-8EEC-18EB1D4839FF}"/>
            </a:ext>
          </a:extLst>
        </xdr:cNvPr>
        <xdr:cNvSpPr txBox="1"/>
      </xdr:nvSpPr>
      <xdr:spPr>
        <a:xfrm>
          <a:off x="13837920" y="6149340"/>
          <a:ext cx="813556" cy="371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Receive Box </a:t>
          </a:r>
          <a:b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</a:b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ATA9</a:t>
          </a:r>
        </a:p>
      </xdr:txBody>
    </xdr:sp>
    <xdr:clientData/>
  </xdr:oneCellAnchor>
  <xdr:oneCellAnchor>
    <xdr:from>
      <xdr:col>46</xdr:col>
      <xdr:colOff>306733</xdr:colOff>
      <xdr:row>24</xdr:row>
      <xdr:rowOff>114300</xdr:rowOff>
    </xdr:from>
    <xdr:ext cx="367729" cy="23198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10989F55-5821-44C5-8BD4-B9D60C3FDF5B}"/>
            </a:ext>
          </a:extLst>
        </xdr:cNvPr>
        <xdr:cNvSpPr txBox="1"/>
      </xdr:nvSpPr>
      <xdr:spPr>
        <a:xfrm>
          <a:off x="15379093" y="6149340"/>
          <a:ext cx="36772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Box</a:t>
          </a:r>
        </a:p>
      </xdr:txBody>
    </xdr:sp>
    <xdr:clientData/>
  </xdr:oneCellAnchor>
  <xdr:twoCellAnchor>
    <xdr:from>
      <xdr:col>46</xdr:col>
      <xdr:colOff>68580</xdr:colOff>
      <xdr:row>26</xdr:row>
      <xdr:rowOff>243840</xdr:rowOff>
    </xdr:from>
    <xdr:to>
      <xdr:col>49</xdr:col>
      <xdr:colOff>22860</xdr:colOff>
      <xdr:row>28</xdr:row>
      <xdr:rowOff>121920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37341E9C-63D2-4297-B58E-57BFE2F752E1}"/>
            </a:ext>
          </a:extLst>
        </xdr:cNvPr>
        <xdr:cNvSpPr/>
      </xdr:nvSpPr>
      <xdr:spPr>
        <a:xfrm>
          <a:off x="15140940" y="6781800"/>
          <a:ext cx="937260" cy="381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46</xdr:col>
      <xdr:colOff>256676</xdr:colOff>
      <xdr:row>27</xdr:row>
      <xdr:rowOff>60960</xdr:rowOff>
    </xdr:from>
    <xdr:ext cx="437364" cy="23198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D60567D7-DE10-4E10-A044-E788D5A10068}"/>
            </a:ext>
          </a:extLst>
        </xdr:cNvPr>
        <xdr:cNvSpPr txBox="1"/>
      </xdr:nvSpPr>
      <xdr:spPr>
        <a:xfrm>
          <a:off x="15329036" y="6850380"/>
          <a:ext cx="43736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Dolly</a:t>
          </a:r>
        </a:p>
      </xdr:txBody>
    </xdr:sp>
    <xdr:clientData/>
  </xdr:oneCellAnchor>
  <xdr:oneCellAnchor>
    <xdr:from>
      <xdr:col>48</xdr:col>
      <xdr:colOff>289560</xdr:colOff>
      <xdr:row>24</xdr:row>
      <xdr:rowOff>7620</xdr:rowOff>
    </xdr:from>
    <xdr:ext cx="851195" cy="23198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E987593D-7BA0-45B9-817B-7F236DFEEF8C}"/>
            </a:ext>
          </a:extLst>
        </xdr:cNvPr>
        <xdr:cNvSpPr txBox="1"/>
      </xdr:nvSpPr>
      <xdr:spPr>
        <a:xfrm>
          <a:off x="16017240" y="6042660"/>
          <a:ext cx="85119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No.1</a:t>
          </a:r>
        </a:p>
      </xdr:txBody>
    </xdr:sp>
    <xdr:clientData/>
  </xdr:oneCellAnchor>
  <xdr:oneCellAnchor>
    <xdr:from>
      <xdr:col>48</xdr:col>
      <xdr:colOff>289560</xdr:colOff>
      <xdr:row>26</xdr:row>
      <xdr:rowOff>15240</xdr:rowOff>
    </xdr:from>
    <xdr:ext cx="864724" cy="23198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48545BC-0304-4719-ADB0-041C25439EC5}"/>
            </a:ext>
          </a:extLst>
        </xdr:cNvPr>
        <xdr:cNvSpPr txBox="1"/>
      </xdr:nvSpPr>
      <xdr:spPr>
        <a:xfrm>
          <a:off x="16017240" y="6553200"/>
          <a:ext cx="8647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No.2</a:t>
          </a:r>
        </a:p>
      </xdr:txBody>
    </xdr:sp>
    <xdr:clientData/>
  </xdr:oneCellAnchor>
  <xdr:oneCellAnchor>
    <xdr:from>
      <xdr:col>49</xdr:col>
      <xdr:colOff>121920</xdr:colOff>
      <xdr:row>27</xdr:row>
      <xdr:rowOff>45720</xdr:rowOff>
    </xdr:from>
    <xdr:ext cx="1082040" cy="37164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F369AF00-6F45-45B8-86CA-813AF925DF41}"/>
            </a:ext>
          </a:extLst>
        </xdr:cNvPr>
        <xdr:cNvSpPr txBox="1"/>
      </xdr:nvSpPr>
      <xdr:spPr>
        <a:xfrm>
          <a:off x="16177260" y="6835140"/>
          <a:ext cx="1082040" cy="371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</a:t>
          </a:r>
          <a:b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</a:b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Dolly</a:t>
          </a:r>
        </a:p>
      </xdr:txBody>
    </xdr:sp>
    <xdr:clientData/>
  </xdr:oneCellAnchor>
  <xdr:twoCellAnchor>
    <xdr:from>
      <xdr:col>51</xdr:col>
      <xdr:colOff>251460</xdr:colOff>
      <xdr:row>22</xdr:row>
      <xdr:rowOff>167640</xdr:rowOff>
    </xdr:from>
    <xdr:to>
      <xdr:col>54</xdr:col>
      <xdr:colOff>175260</xdr:colOff>
      <xdr:row>26</xdr:row>
      <xdr:rowOff>190500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182C77C2-395D-44AE-AFAC-E7D13CA26E10}"/>
            </a:ext>
          </a:extLst>
        </xdr:cNvPr>
        <xdr:cNvSpPr/>
      </xdr:nvSpPr>
      <xdr:spPr>
        <a:xfrm>
          <a:off x="16962120" y="5699760"/>
          <a:ext cx="906780" cy="10287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52</xdr:col>
      <xdr:colOff>36890</xdr:colOff>
      <xdr:row>24</xdr:row>
      <xdr:rowOff>99060</xdr:rowOff>
    </xdr:from>
    <xdr:ext cx="663580" cy="23198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DFF224E4-1EBC-45EE-9019-3FAB700F12EA}"/>
            </a:ext>
          </a:extLst>
        </xdr:cNvPr>
        <xdr:cNvSpPr txBox="1"/>
      </xdr:nvSpPr>
      <xdr:spPr>
        <a:xfrm>
          <a:off x="17075210" y="6134100"/>
          <a:ext cx="66358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Set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Pallet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twoCellAnchor>
    <xdr:from>
      <xdr:col>54</xdr:col>
      <xdr:colOff>251460</xdr:colOff>
      <xdr:row>22</xdr:row>
      <xdr:rowOff>175260</xdr:rowOff>
    </xdr:from>
    <xdr:to>
      <xdr:col>55</xdr:col>
      <xdr:colOff>297180</xdr:colOff>
      <xdr:row>26</xdr:row>
      <xdr:rowOff>236220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4523A398-DC38-4468-BC81-EB7FC8C4596E}"/>
            </a:ext>
          </a:extLst>
        </xdr:cNvPr>
        <xdr:cNvSpPr/>
      </xdr:nvSpPr>
      <xdr:spPr>
        <a:xfrm>
          <a:off x="17945100" y="5707380"/>
          <a:ext cx="373380" cy="1066800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60</xdr:col>
      <xdr:colOff>22860</xdr:colOff>
      <xdr:row>27</xdr:row>
      <xdr:rowOff>45720</xdr:rowOff>
    </xdr:from>
    <xdr:to>
      <xdr:col>62</xdr:col>
      <xdr:colOff>266700</xdr:colOff>
      <xdr:row>28</xdr:row>
      <xdr:rowOff>236220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8F25FB4F-7EB9-4D61-91B3-FEF23CC89A34}"/>
            </a:ext>
          </a:extLst>
        </xdr:cNvPr>
        <xdr:cNvSpPr/>
      </xdr:nvSpPr>
      <xdr:spPr>
        <a:xfrm>
          <a:off x="19682460" y="6835140"/>
          <a:ext cx="899160" cy="441960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60</xdr:col>
      <xdr:colOff>15240</xdr:colOff>
      <xdr:row>22</xdr:row>
      <xdr:rowOff>7620</xdr:rowOff>
    </xdr:from>
    <xdr:to>
      <xdr:col>62</xdr:col>
      <xdr:colOff>259080</xdr:colOff>
      <xdr:row>23</xdr:row>
      <xdr:rowOff>15240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A397CFF2-AC65-484C-A8CC-245CBF7A37E8}"/>
            </a:ext>
          </a:extLst>
        </xdr:cNvPr>
        <xdr:cNvSpPr/>
      </xdr:nvSpPr>
      <xdr:spPr>
        <a:xfrm>
          <a:off x="19674840" y="5539740"/>
          <a:ext cx="899160" cy="259080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60</xdr:col>
      <xdr:colOff>15240</xdr:colOff>
      <xdr:row>25</xdr:row>
      <xdr:rowOff>45720</xdr:rowOff>
    </xdr:from>
    <xdr:to>
      <xdr:col>62</xdr:col>
      <xdr:colOff>259080</xdr:colOff>
      <xdr:row>26</xdr:row>
      <xdr:rowOff>236220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49ED17F3-132F-A244-710F-67A5B0BFCD6F}"/>
            </a:ext>
          </a:extLst>
        </xdr:cNvPr>
        <xdr:cNvSpPr/>
      </xdr:nvSpPr>
      <xdr:spPr>
        <a:xfrm>
          <a:off x="19674840" y="6332220"/>
          <a:ext cx="899160" cy="441960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60</xdr:col>
      <xdr:colOff>22860</xdr:colOff>
      <xdr:row>23</xdr:row>
      <xdr:rowOff>60960</xdr:rowOff>
    </xdr:from>
    <xdr:to>
      <xdr:col>62</xdr:col>
      <xdr:colOff>266700</xdr:colOff>
      <xdr:row>25</xdr:row>
      <xdr:rowOff>0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020FD36F-F3D9-4FAF-81BE-B8EECCD38234}"/>
            </a:ext>
          </a:extLst>
        </xdr:cNvPr>
        <xdr:cNvSpPr/>
      </xdr:nvSpPr>
      <xdr:spPr>
        <a:xfrm>
          <a:off x="19682460" y="5844540"/>
          <a:ext cx="899160" cy="441960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60</xdr:col>
      <xdr:colOff>27601</xdr:colOff>
      <xdr:row>27</xdr:row>
      <xdr:rowOff>144780</xdr:rowOff>
    </xdr:from>
    <xdr:ext cx="865045" cy="23198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85ECB9F3-0735-4E29-8EFE-444D68363FB0}"/>
            </a:ext>
          </a:extLst>
        </xdr:cNvPr>
        <xdr:cNvSpPr txBox="1"/>
      </xdr:nvSpPr>
      <xdr:spPr>
        <a:xfrm>
          <a:off x="19687201" y="6934200"/>
          <a:ext cx="86504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Loading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</a:t>
          </a: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Trip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1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60</xdr:col>
      <xdr:colOff>28455</xdr:colOff>
      <xdr:row>25</xdr:row>
      <xdr:rowOff>129540</xdr:rowOff>
    </xdr:from>
    <xdr:ext cx="878575" cy="23198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8B89C0AF-5C41-40E9-9E25-C37BD23C564C}"/>
            </a:ext>
          </a:extLst>
        </xdr:cNvPr>
        <xdr:cNvSpPr txBox="1"/>
      </xdr:nvSpPr>
      <xdr:spPr>
        <a:xfrm>
          <a:off x="19688055" y="6416040"/>
          <a:ext cx="87857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Loading Trip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2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60</xdr:col>
      <xdr:colOff>34023</xdr:colOff>
      <xdr:row>23</xdr:row>
      <xdr:rowOff>144780</xdr:rowOff>
    </xdr:from>
    <xdr:ext cx="882679" cy="23198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BE4E2646-F03B-45E5-9BE7-1CA0EF1F68BA}"/>
            </a:ext>
          </a:extLst>
        </xdr:cNvPr>
        <xdr:cNvSpPr txBox="1"/>
      </xdr:nvSpPr>
      <xdr:spPr>
        <a:xfrm>
          <a:off x="19693623" y="5928360"/>
          <a:ext cx="88267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Loading Trip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3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twoCellAnchor>
    <xdr:from>
      <xdr:col>53</xdr:col>
      <xdr:colOff>22860</xdr:colOff>
      <xdr:row>27</xdr:row>
      <xdr:rowOff>45720</xdr:rowOff>
    </xdr:from>
    <xdr:to>
      <xdr:col>55</xdr:col>
      <xdr:colOff>289560</xdr:colOff>
      <xdr:row>28</xdr:row>
      <xdr:rowOff>220980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57F05369-8F61-4589-8A49-8ED59ABD2F14}"/>
            </a:ext>
          </a:extLst>
        </xdr:cNvPr>
        <xdr:cNvSpPr/>
      </xdr:nvSpPr>
      <xdr:spPr>
        <a:xfrm>
          <a:off x="17388840" y="6835140"/>
          <a:ext cx="922020" cy="426720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53</xdr:col>
      <xdr:colOff>56425</xdr:colOff>
      <xdr:row>27</xdr:row>
      <xdr:rowOff>121920</xdr:rowOff>
    </xdr:from>
    <xdr:ext cx="853119" cy="23198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BF04A7F4-D7BF-4298-82BC-9291EFEAF51E}"/>
            </a:ext>
          </a:extLst>
        </xdr:cNvPr>
        <xdr:cNvSpPr txBox="1"/>
      </xdr:nvSpPr>
      <xdr:spPr>
        <a:xfrm>
          <a:off x="17422405" y="6911340"/>
          <a:ext cx="85311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Loading Dolly</a:t>
          </a:r>
        </a:p>
      </xdr:txBody>
    </xdr:sp>
    <xdr:clientData/>
  </xdr:oneCellAnchor>
  <xdr:twoCellAnchor>
    <xdr:from>
      <xdr:col>59</xdr:col>
      <xdr:colOff>259080</xdr:colOff>
      <xdr:row>12</xdr:row>
      <xdr:rowOff>220980</xdr:rowOff>
    </xdr:from>
    <xdr:to>
      <xdr:col>60</xdr:col>
      <xdr:colOff>15240</xdr:colOff>
      <xdr:row>13</xdr:row>
      <xdr:rowOff>53340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022335E1-EE3F-08D7-1D94-863E4B22F9CF}"/>
            </a:ext>
          </a:extLst>
        </xdr:cNvPr>
        <xdr:cNvSpPr/>
      </xdr:nvSpPr>
      <xdr:spPr>
        <a:xfrm>
          <a:off x="19591020" y="3238500"/>
          <a:ext cx="83820" cy="83820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55</xdr:col>
      <xdr:colOff>289560</xdr:colOff>
      <xdr:row>12</xdr:row>
      <xdr:rowOff>213360</xdr:rowOff>
    </xdr:from>
    <xdr:to>
      <xdr:col>56</xdr:col>
      <xdr:colOff>45720</xdr:colOff>
      <xdr:row>13</xdr:row>
      <xdr:rowOff>45720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7169AAE3-1697-49F7-B1D9-6DBDAE57F7D8}"/>
            </a:ext>
          </a:extLst>
        </xdr:cNvPr>
        <xdr:cNvSpPr/>
      </xdr:nvSpPr>
      <xdr:spPr>
        <a:xfrm>
          <a:off x="18310860" y="3230880"/>
          <a:ext cx="83820" cy="83820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289560</xdr:colOff>
      <xdr:row>12</xdr:row>
      <xdr:rowOff>205740</xdr:rowOff>
    </xdr:from>
    <xdr:to>
      <xdr:col>52</xdr:col>
      <xdr:colOff>45720</xdr:colOff>
      <xdr:row>13</xdr:row>
      <xdr:rowOff>38100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17E36F94-327B-4375-BCDE-020B63006D33}"/>
            </a:ext>
          </a:extLst>
        </xdr:cNvPr>
        <xdr:cNvSpPr/>
      </xdr:nvSpPr>
      <xdr:spPr>
        <a:xfrm>
          <a:off x="17000220" y="3223260"/>
          <a:ext cx="83820" cy="83820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57</xdr:col>
      <xdr:colOff>137608</xdr:colOff>
      <xdr:row>8</xdr:row>
      <xdr:rowOff>211119</xdr:rowOff>
    </xdr:from>
    <xdr:to>
      <xdr:col>57</xdr:col>
      <xdr:colOff>225462</xdr:colOff>
      <xdr:row>9</xdr:row>
      <xdr:rowOff>43479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C44519CD-A045-4629-9A01-3E124CDEA196}"/>
            </a:ext>
          </a:extLst>
        </xdr:cNvPr>
        <xdr:cNvSpPr/>
      </xdr:nvSpPr>
      <xdr:spPr>
        <a:xfrm>
          <a:off x="19044173" y="2219213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254151</xdr:colOff>
      <xdr:row>8</xdr:row>
      <xdr:rowOff>211120</xdr:rowOff>
    </xdr:from>
    <xdr:to>
      <xdr:col>52</xdr:col>
      <xdr:colOff>10311</xdr:colOff>
      <xdr:row>9</xdr:row>
      <xdr:rowOff>43480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CA75B89C-64C9-43E7-8608-6D1AB86202D2}"/>
            </a:ext>
          </a:extLst>
        </xdr:cNvPr>
        <xdr:cNvSpPr/>
      </xdr:nvSpPr>
      <xdr:spPr>
        <a:xfrm>
          <a:off x="17170551" y="2219214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47</xdr:col>
      <xdr:colOff>281043</xdr:colOff>
      <xdr:row>8</xdr:row>
      <xdr:rowOff>193190</xdr:rowOff>
    </xdr:from>
    <xdr:to>
      <xdr:col>48</xdr:col>
      <xdr:colOff>37203</xdr:colOff>
      <xdr:row>9</xdr:row>
      <xdr:rowOff>25550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0DB22778-2010-4423-A248-7B286933050B}"/>
            </a:ext>
          </a:extLst>
        </xdr:cNvPr>
        <xdr:cNvSpPr/>
      </xdr:nvSpPr>
      <xdr:spPr>
        <a:xfrm>
          <a:off x="15870667" y="2201284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42</xdr:col>
      <xdr:colOff>298972</xdr:colOff>
      <xdr:row>8</xdr:row>
      <xdr:rowOff>202155</xdr:rowOff>
    </xdr:from>
    <xdr:to>
      <xdr:col>43</xdr:col>
      <xdr:colOff>55132</xdr:colOff>
      <xdr:row>9</xdr:row>
      <xdr:rowOff>34515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0A606BAE-12FA-43FD-AC72-6E7014C1FA6A}"/>
            </a:ext>
          </a:extLst>
        </xdr:cNvPr>
        <xdr:cNvSpPr/>
      </xdr:nvSpPr>
      <xdr:spPr>
        <a:xfrm>
          <a:off x="14230125" y="2210249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47</xdr:col>
      <xdr:colOff>254149</xdr:colOff>
      <xdr:row>4</xdr:row>
      <xdr:rowOff>139401</xdr:rowOff>
    </xdr:from>
    <xdr:to>
      <xdr:col>48</xdr:col>
      <xdr:colOff>10309</xdr:colOff>
      <xdr:row>4</xdr:row>
      <xdr:rowOff>222773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40288FB5-A04B-4D27-BBC7-2740D175D92F}"/>
            </a:ext>
          </a:extLst>
        </xdr:cNvPr>
        <xdr:cNvSpPr/>
      </xdr:nvSpPr>
      <xdr:spPr>
        <a:xfrm>
          <a:off x="15843773" y="1143448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37</xdr:col>
      <xdr:colOff>288058</xdr:colOff>
      <xdr:row>8</xdr:row>
      <xdr:rowOff>222423</xdr:rowOff>
    </xdr:from>
    <xdr:to>
      <xdr:col>38</xdr:col>
      <xdr:colOff>51234</xdr:colOff>
      <xdr:row>9</xdr:row>
      <xdr:rowOff>54783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4F6C9AF5-E4C9-4EF3-8E59-0D2E1C4CAFE2}"/>
            </a:ext>
          </a:extLst>
        </xdr:cNvPr>
        <xdr:cNvSpPr/>
      </xdr:nvSpPr>
      <xdr:spPr>
        <a:xfrm>
          <a:off x="12301154" y="2236753"/>
          <a:ext cx="87854" cy="8415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v</a:t>
          </a:r>
        </a:p>
      </xdr:txBody>
    </xdr:sp>
    <xdr:clientData/>
  </xdr:twoCellAnchor>
  <xdr:twoCellAnchor>
    <xdr:from>
      <xdr:col>42</xdr:col>
      <xdr:colOff>298972</xdr:colOff>
      <xdr:row>6</xdr:row>
      <xdr:rowOff>34945</xdr:rowOff>
    </xdr:from>
    <xdr:to>
      <xdr:col>43</xdr:col>
      <xdr:colOff>55132</xdr:colOff>
      <xdr:row>6</xdr:row>
      <xdr:rowOff>119096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E54F3697-0562-441B-8B5C-82491CCA8131}"/>
            </a:ext>
          </a:extLst>
        </xdr:cNvPr>
        <xdr:cNvSpPr/>
      </xdr:nvSpPr>
      <xdr:spPr>
        <a:xfrm>
          <a:off x="13935459" y="1545693"/>
          <a:ext cx="80838" cy="84151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290008</xdr:colOff>
      <xdr:row>6</xdr:row>
      <xdr:rowOff>67684</xdr:rowOff>
    </xdr:from>
    <xdr:to>
      <xdr:col>52</xdr:col>
      <xdr:colOff>46168</xdr:colOff>
      <xdr:row>6</xdr:row>
      <xdr:rowOff>151056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9E1EAA95-B104-469B-9E2A-82CD10DF1FC1}"/>
            </a:ext>
          </a:extLst>
        </xdr:cNvPr>
        <xdr:cNvSpPr/>
      </xdr:nvSpPr>
      <xdr:spPr>
        <a:xfrm>
          <a:off x="17206408" y="1573755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37</xdr:col>
      <xdr:colOff>307937</xdr:colOff>
      <xdr:row>7</xdr:row>
      <xdr:rowOff>184225</xdr:rowOff>
    </xdr:from>
    <xdr:to>
      <xdr:col>38</xdr:col>
      <xdr:colOff>64097</xdr:colOff>
      <xdr:row>8</xdr:row>
      <xdr:rowOff>16585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A06723B9-7CAF-4B36-B45C-0E63F50F64FF}"/>
            </a:ext>
          </a:extLst>
        </xdr:cNvPr>
        <xdr:cNvSpPr/>
      </xdr:nvSpPr>
      <xdr:spPr>
        <a:xfrm>
          <a:off x="12580619" y="1941307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v</a:t>
          </a:r>
        </a:p>
      </xdr:txBody>
    </xdr:sp>
    <xdr:clientData/>
  </xdr:twoCellAnchor>
  <xdr:twoCellAnchor>
    <xdr:from>
      <xdr:col>55</xdr:col>
      <xdr:colOff>68581</xdr:colOff>
      <xdr:row>12</xdr:row>
      <xdr:rowOff>7620</xdr:rowOff>
    </xdr:from>
    <xdr:to>
      <xdr:col>55</xdr:col>
      <xdr:colOff>266701</xdr:colOff>
      <xdr:row>19</xdr:row>
      <xdr:rowOff>236220</xdr:rowOff>
    </xdr:to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DCD90CF3-D6D7-464A-9E55-A92B93A5D97C}"/>
            </a:ext>
          </a:extLst>
        </xdr:cNvPr>
        <xdr:cNvSpPr/>
      </xdr:nvSpPr>
      <xdr:spPr>
        <a:xfrm>
          <a:off x="18089881" y="3025140"/>
          <a:ext cx="198120" cy="198882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68581</xdr:colOff>
      <xdr:row>12</xdr:row>
      <xdr:rowOff>15240</xdr:rowOff>
    </xdr:from>
    <xdr:to>
      <xdr:col>51</xdr:col>
      <xdr:colOff>259081</xdr:colOff>
      <xdr:row>19</xdr:row>
      <xdr:rowOff>243840</xdr:rowOff>
    </xdr:to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73A2C8B3-8316-4614-AE01-D03C39C21502}"/>
            </a:ext>
          </a:extLst>
        </xdr:cNvPr>
        <xdr:cNvSpPr/>
      </xdr:nvSpPr>
      <xdr:spPr>
        <a:xfrm>
          <a:off x="16779241" y="3032760"/>
          <a:ext cx="190500" cy="198882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59</xdr:col>
      <xdr:colOff>22860</xdr:colOff>
      <xdr:row>12</xdr:row>
      <xdr:rowOff>15240</xdr:rowOff>
    </xdr:from>
    <xdr:to>
      <xdr:col>59</xdr:col>
      <xdr:colOff>220980</xdr:colOff>
      <xdr:row>19</xdr:row>
      <xdr:rowOff>243840</xdr:rowOff>
    </xdr:to>
    <xdr:sp macro="" textlink="">
      <xdr:nvSpPr>
        <xdr:cNvPr id="536" name="Rectangle 535">
          <a:extLst>
            <a:ext uri="{FF2B5EF4-FFF2-40B4-BE49-F238E27FC236}">
              <a16:creationId xmlns:a16="http://schemas.microsoft.com/office/drawing/2014/main" id="{2A97F78F-78F2-4F07-93B3-31F11A608D78}"/>
            </a:ext>
          </a:extLst>
        </xdr:cNvPr>
        <xdr:cNvSpPr/>
      </xdr:nvSpPr>
      <xdr:spPr>
        <a:xfrm>
          <a:off x="19354800" y="3032760"/>
          <a:ext cx="198120" cy="198882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38</xdr:col>
      <xdr:colOff>17192</xdr:colOff>
      <xdr:row>9</xdr:row>
      <xdr:rowOff>91440</xdr:rowOff>
    </xdr:from>
    <xdr:to>
      <xdr:col>39</xdr:col>
      <xdr:colOff>20885</xdr:colOff>
      <xdr:row>18</xdr:row>
      <xdr:rowOff>198120</xdr:rowOff>
    </xdr:to>
    <xdr:grpSp>
      <xdr:nvGrpSpPr>
        <xdr:cNvPr id="538" name="Group 537">
          <a:extLst>
            <a:ext uri="{FF2B5EF4-FFF2-40B4-BE49-F238E27FC236}">
              <a16:creationId xmlns:a16="http://schemas.microsoft.com/office/drawing/2014/main" id="{0393D23E-4E7F-4F2C-A7FE-479913069C60}"/>
            </a:ext>
          </a:extLst>
        </xdr:cNvPr>
        <xdr:cNvGrpSpPr/>
      </xdr:nvGrpSpPr>
      <xdr:grpSpPr>
        <a:xfrm>
          <a:off x="12470449" y="2344783"/>
          <a:ext cx="330265" cy="2360023"/>
          <a:chOff x="7968817" y="5570915"/>
          <a:chExt cx="337806" cy="1778115"/>
        </a:xfrm>
        <a:solidFill>
          <a:schemeClr val="accent4">
            <a:lumMod val="20000"/>
            <a:lumOff val="80000"/>
          </a:schemeClr>
        </a:solidFill>
      </xdr:grpSpPr>
      <xdr:grpSp>
        <xdr:nvGrpSpPr>
          <xdr:cNvPr id="540" name="Group 539">
            <a:extLst>
              <a:ext uri="{FF2B5EF4-FFF2-40B4-BE49-F238E27FC236}">
                <a16:creationId xmlns:a16="http://schemas.microsoft.com/office/drawing/2014/main" id="{870A328B-8A17-5292-ACAD-E1A48D321A6B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grpFill/>
        </xdr:grpSpPr>
        <xdr:sp macro="" textlink="">
          <xdr:nvSpPr>
            <xdr:cNvPr id="544" name="Rectangle 543">
              <a:extLst>
                <a:ext uri="{FF2B5EF4-FFF2-40B4-BE49-F238E27FC236}">
                  <a16:creationId xmlns:a16="http://schemas.microsoft.com/office/drawing/2014/main" id="{58394CD9-4685-43BB-9765-3CC04A9138A1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545" name="Straight Connector 544">
              <a:extLst>
                <a:ext uri="{FF2B5EF4-FFF2-40B4-BE49-F238E27FC236}">
                  <a16:creationId xmlns:a16="http://schemas.microsoft.com/office/drawing/2014/main" id="{7162D25B-1C34-CB84-C75E-C17E2A0D3FCB}"/>
                </a:ext>
              </a:extLst>
            </xdr:cNvPr>
            <xdr:cNvCxnSpPr>
              <a:stCxn id="544" idx="0"/>
              <a:endCxn id="544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541" name="Straight Connector 540">
            <a:extLst>
              <a:ext uri="{FF2B5EF4-FFF2-40B4-BE49-F238E27FC236}">
                <a16:creationId xmlns:a16="http://schemas.microsoft.com/office/drawing/2014/main" id="{FDB851A1-1EB1-D10A-F43D-5A21753A79D7}"/>
              </a:ext>
            </a:extLst>
          </xdr:cNvPr>
          <xdr:cNvCxnSpPr/>
        </xdr:nvCxnSpPr>
        <xdr:spPr>
          <a:xfrm>
            <a:off x="7974584" y="6814825"/>
            <a:ext cx="332039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48</xdr:col>
      <xdr:colOff>56836</xdr:colOff>
      <xdr:row>5</xdr:row>
      <xdr:rowOff>60960</xdr:rowOff>
    </xdr:from>
    <xdr:to>
      <xdr:col>49</xdr:col>
      <xdr:colOff>110820</xdr:colOff>
      <xdr:row>10</xdr:row>
      <xdr:rowOff>144780</xdr:rowOff>
    </xdr:to>
    <xdr:grpSp>
      <xdr:nvGrpSpPr>
        <xdr:cNvPr id="546" name="Group 545">
          <a:extLst>
            <a:ext uri="{FF2B5EF4-FFF2-40B4-BE49-F238E27FC236}">
              <a16:creationId xmlns:a16="http://schemas.microsoft.com/office/drawing/2014/main" id="{B5E46616-FC78-4EB3-AF32-AF639A751FA2}"/>
            </a:ext>
          </a:extLst>
        </xdr:cNvPr>
        <xdr:cNvGrpSpPr/>
      </xdr:nvGrpSpPr>
      <xdr:grpSpPr>
        <a:xfrm>
          <a:off x="15775807" y="1312817"/>
          <a:ext cx="380556" cy="1335677"/>
          <a:chOff x="7968817" y="5570915"/>
          <a:chExt cx="335673" cy="1778115"/>
        </a:xfrm>
      </xdr:grpSpPr>
      <xdr:grpSp>
        <xdr:nvGrpSpPr>
          <xdr:cNvPr id="547" name="Group 546">
            <a:extLst>
              <a:ext uri="{FF2B5EF4-FFF2-40B4-BE49-F238E27FC236}">
                <a16:creationId xmlns:a16="http://schemas.microsoft.com/office/drawing/2014/main" id="{3DAEF98B-43E9-B69F-54EB-6AD0DBB4F19B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550" name="Rectangle 549">
              <a:extLst>
                <a:ext uri="{FF2B5EF4-FFF2-40B4-BE49-F238E27FC236}">
                  <a16:creationId xmlns:a16="http://schemas.microsoft.com/office/drawing/2014/main" id="{B2E477DC-0C89-52AE-6D5D-19C3E1905DD5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553" name="Straight Connector 552">
              <a:extLst>
                <a:ext uri="{FF2B5EF4-FFF2-40B4-BE49-F238E27FC236}">
                  <a16:creationId xmlns:a16="http://schemas.microsoft.com/office/drawing/2014/main" id="{929E836A-0079-4A61-2C24-BB728DCB41D5}"/>
                </a:ext>
              </a:extLst>
            </xdr:cNvPr>
            <xdr:cNvCxnSpPr>
              <a:stCxn id="550" idx="0"/>
              <a:endCxn id="550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549" name="Straight Connector 548">
            <a:extLst>
              <a:ext uri="{FF2B5EF4-FFF2-40B4-BE49-F238E27FC236}">
                <a16:creationId xmlns:a16="http://schemas.microsoft.com/office/drawing/2014/main" id="{BFF48E7B-2AFD-AEED-2FD8-FDED651544AC}"/>
              </a:ext>
            </a:extLst>
          </xdr:cNvPr>
          <xdr:cNvCxnSpPr/>
        </xdr:nvCxnSpPr>
        <xdr:spPr>
          <a:xfrm>
            <a:off x="7972451" y="7159104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46</xdr:col>
      <xdr:colOff>146539</xdr:colOff>
      <xdr:row>5</xdr:row>
      <xdr:rowOff>60960</xdr:rowOff>
    </xdr:from>
    <xdr:to>
      <xdr:col>47</xdr:col>
      <xdr:colOff>259079</xdr:colOff>
      <xdr:row>10</xdr:row>
      <xdr:rowOff>144780</xdr:rowOff>
    </xdr:to>
    <xdr:grpSp>
      <xdr:nvGrpSpPr>
        <xdr:cNvPr id="554" name="Group 553">
          <a:extLst>
            <a:ext uri="{FF2B5EF4-FFF2-40B4-BE49-F238E27FC236}">
              <a16:creationId xmlns:a16="http://schemas.microsoft.com/office/drawing/2014/main" id="{BD881DAF-DF44-4783-8D72-690C3C082B9A}"/>
            </a:ext>
          </a:extLst>
        </xdr:cNvPr>
        <xdr:cNvGrpSpPr/>
      </xdr:nvGrpSpPr>
      <xdr:grpSpPr>
        <a:xfrm>
          <a:off x="15212368" y="1312817"/>
          <a:ext cx="439111" cy="1335677"/>
          <a:chOff x="7959047" y="5570915"/>
          <a:chExt cx="341809" cy="1778115"/>
        </a:xfrm>
      </xdr:grpSpPr>
      <xdr:grpSp>
        <xdr:nvGrpSpPr>
          <xdr:cNvPr id="556" name="Group 555">
            <a:extLst>
              <a:ext uri="{FF2B5EF4-FFF2-40B4-BE49-F238E27FC236}">
                <a16:creationId xmlns:a16="http://schemas.microsoft.com/office/drawing/2014/main" id="{3D479162-EE0C-901D-BDE7-689EC2BD4A65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559" name="Rectangle 558">
              <a:extLst>
                <a:ext uri="{FF2B5EF4-FFF2-40B4-BE49-F238E27FC236}">
                  <a16:creationId xmlns:a16="http://schemas.microsoft.com/office/drawing/2014/main" id="{CF83A840-E2A5-A049-70EF-761D5820DF78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560" name="Straight Connector 559">
              <a:extLst>
                <a:ext uri="{FF2B5EF4-FFF2-40B4-BE49-F238E27FC236}">
                  <a16:creationId xmlns:a16="http://schemas.microsoft.com/office/drawing/2014/main" id="{A461D096-88E8-C3F2-5D16-672E2EED887E}"/>
                </a:ext>
              </a:extLst>
            </xdr:cNvPr>
            <xdr:cNvCxnSpPr>
              <a:stCxn id="559" idx="0"/>
              <a:endCxn id="559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558" name="Straight Connector 557">
            <a:extLst>
              <a:ext uri="{FF2B5EF4-FFF2-40B4-BE49-F238E27FC236}">
                <a16:creationId xmlns:a16="http://schemas.microsoft.com/office/drawing/2014/main" id="{D0C6B11B-C8FE-26D3-88AA-14D009523F20}"/>
              </a:ext>
            </a:extLst>
          </xdr:cNvPr>
          <xdr:cNvCxnSpPr/>
        </xdr:nvCxnSpPr>
        <xdr:spPr>
          <a:xfrm>
            <a:off x="7959047" y="714900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43</xdr:col>
      <xdr:colOff>60628</xdr:colOff>
      <xdr:row>6</xdr:row>
      <xdr:rowOff>52063</xdr:rowOff>
    </xdr:from>
    <xdr:to>
      <xdr:col>44</xdr:col>
      <xdr:colOff>74782</xdr:colOff>
      <xdr:row>10</xdr:row>
      <xdr:rowOff>117377</xdr:rowOff>
    </xdr:to>
    <xdr:grpSp>
      <xdr:nvGrpSpPr>
        <xdr:cNvPr id="562" name="Group 561">
          <a:extLst>
            <a:ext uri="{FF2B5EF4-FFF2-40B4-BE49-F238E27FC236}">
              <a16:creationId xmlns:a16="http://schemas.microsoft.com/office/drawing/2014/main" id="{725122F3-4252-4180-AF05-F58D40597EA4}"/>
            </a:ext>
          </a:extLst>
        </xdr:cNvPr>
        <xdr:cNvGrpSpPr/>
      </xdr:nvGrpSpPr>
      <xdr:grpSpPr>
        <a:xfrm>
          <a:off x="14146742" y="1554292"/>
          <a:ext cx="340726" cy="1066799"/>
          <a:chOff x="7959047" y="5570915"/>
          <a:chExt cx="341809" cy="1778115"/>
        </a:xfrm>
      </xdr:grpSpPr>
      <xdr:grpSp>
        <xdr:nvGrpSpPr>
          <xdr:cNvPr id="563" name="Group 562">
            <a:extLst>
              <a:ext uri="{FF2B5EF4-FFF2-40B4-BE49-F238E27FC236}">
                <a16:creationId xmlns:a16="http://schemas.microsoft.com/office/drawing/2014/main" id="{A007C9BF-FAEE-1E2D-DFB7-FBD14A8064AF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565" name="Rectangle 564">
              <a:extLst>
                <a:ext uri="{FF2B5EF4-FFF2-40B4-BE49-F238E27FC236}">
                  <a16:creationId xmlns:a16="http://schemas.microsoft.com/office/drawing/2014/main" id="{3C19415E-4D2E-8622-724F-F3D738903C72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566" name="Straight Connector 565">
              <a:extLst>
                <a:ext uri="{FF2B5EF4-FFF2-40B4-BE49-F238E27FC236}">
                  <a16:creationId xmlns:a16="http://schemas.microsoft.com/office/drawing/2014/main" id="{1A638048-593E-E89B-0740-20CAC2FEAA3D}"/>
                </a:ext>
              </a:extLst>
            </xdr:cNvPr>
            <xdr:cNvCxnSpPr>
              <a:stCxn id="565" idx="0"/>
              <a:endCxn id="565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564" name="Straight Connector 563">
            <a:extLst>
              <a:ext uri="{FF2B5EF4-FFF2-40B4-BE49-F238E27FC236}">
                <a16:creationId xmlns:a16="http://schemas.microsoft.com/office/drawing/2014/main" id="{0BA2C4CE-5D6A-7382-E359-A06C63F9FBC8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50</xdr:col>
      <xdr:colOff>160026</xdr:colOff>
      <xdr:row>6</xdr:row>
      <xdr:rowOff>106680</xdr:rowOff>
    </xdr:from>
    <xdr:to>
      <xdr:col>51</xdr:col>
      <xdr:colOff>236226</xdr:colOff>
      <xdr:row>10</xdr:row>
      <xdr:rowOff>129540</xdr:rowOff>
    </xdr:to>
    <xdr:grpSp>
      <xdr:nvGrpSpPr>
        <xdr:cNvPr id="567" name="Group 566">
          <a:extLst>
            <a:ext uri="{FF2B5EF4-FFF2-40B4-BE49-F238E27FC236}">
              <a16:creationId xmlns:a16="http://schemas.microsoft.com/office/drawing/2014/main" id="{9843B86C-1F43-4BE9-94E5-F2480CB8BEB8}"/>
            </a:ext>
          </a:extLst>
        </xdr:cNvPr>
        <xdr:cNvGrpSpPr/>
      </xdr:nvGrpSpPr>
      <xdr:grpSpPr>
        <a:xfrm>
          <a:off x="16532140" y="1608909"/>
          <a:ext cx="402772" cy="1024345"/>
          <a:chOff x="7965377" y="5570915"/>
          <a:chExt cx="335479" cy="1778115"/>
        </a:xfrm>
      </xdr:grpSpPr>
      <xdr:grpSp>
        <xdr:nvGrpSpPr>
          <xdr:cNvPr id="568" name="Group 567">
            <a:extLst>
              <a:ext uri="{FF2B5EF4-FFF2-40B4-BE49-F238E27FC236}">
                <a16:creationId xmlns:a16="http://schemas.microsoft.com/office/drawing/2014/main" id="{9F245671-40EA-9750-E869-4026B40CD84E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570" name="Rectangle 569">
              <a:extLst>
                <a:ext uri="{FF2B5EF4-FFF2-40B4-BE49-F238E27FC236}">
                  <a16:creationId xmlns:a16="http://schemas.microsoft.com/office/drawing/2014/main" id="{F6A7D005-ADFF-8DE1-93AF-6D366C7408A2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571" name="Straight Connector 570">
              <a:extLst>
                <a:ext uri="{FF2B5EF4-FFF2-40B4-BE49-F238E27FC236}">
                  <a16:creationId xmlns:a16="http://schemas.microsoft.com/office/drawing/2014/main" id="{6C177C9A-2521-4008-DBA4-4012C0370C18}"/>
                </a:ext>
              </a:extLst>
            </xdr:cNvPr>
            <xdr:cNvCxnSpPr>
              <a:stCxn id="570" idx="0"/>
              <a:endCxn id="570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569" name="Straight Connector 568">
            <a:extLst>
              <a:ext uri="{FF2B5EF4-FFF2-40B4-BE49-F238E27FC236}">
                <a16:creationId xmlns:a16="http://schemas.microsoft.com/office/drawing/2014/main" id="{213F7358-01FA-4773-F801-723DB20890C7}"/>
              </a:ext>
            </a:extLst>
          </xdr:cNvPr>
          <xdr:cNvCxnSpPr/>
        </xdr:nvCxnSpPr>
        <xdr:spPr>
          <a:xfrm>
            <a:off x="7965377" y="7116746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52</xdr:col>
      <xdr:colOff>7620</xdr:colOff>
      <xdr:row>7</xdr:row>
      <xdr:rowOff>60960</xdr:rowOff>
    </xdr:from>
    <xdr:to>
      <xdr:col>53</xdr:col>
      <xdr:colOff>76200</xdr:colOff>
      <xdr:row>10</xdr:row>
      <xdr:rowOff>137160</xdr:rowOff>
    </xdr:to>
    <xdr:grpSp>
      <xdr:nvGrpSpPr>
        <xdr:cNvPr id="572" name="Group 571">
          <a:extLst>
            <a:ext uri="{FF2B5EF4-FFF2-40B4-BE49-F238E27FC236}">
              <a16:creationId xmlns:a16="http://schemas.microsoft.com/office/drawing/2014/main" id="{D2BC914F-0E87-4715-93FF-96F72570B032}"/>
            </a:ext>
          </a:extLst>
        </xdr:cNvPr>
        <xdr:cNvGrpSpPr/>
      </xdr:nvGrpSpPr>
      <xdr:grpSpPr>
        <a:xfrm>
          <a:off x="17032877" y="1813560"/>
          <a:ext cx="395152" cy="827314"/>
          <a:chOff x="7959047" y="5570915"/>
          <a:chExt cx="341809" cy="1778115"/>
        </a:xfrm>
      </xdr:grpSpPr>
      <xdr:grpSp>
        <xdr:nvGrpSpPr>
          <xdr:cNvPr id="573" name="Group 572">
            <a:extLst>
              <a:ext uri="{FF2B5EF4-FFF2-40B4-BE49-F238E27FC236}">
                <a16:creationId xmlns:a16="http://schemas.microsoft.com/office/drawing/2014/main" id="{EA607724-2729-2387-71B9-4F8C49675DE7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575" name="Rectangle 574">
              <a:extLst>
                <a:ext uri="{FF2B5EF4-FFF2-40B4-BE49-F238E27FC236}">
                  <a16:creationId xmlns:a16="http://schemas.microsoft.com/office/drawing/2014/main" id="{1F066EFE-601E-B7AB-F34B-FBAB55241362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28" name="Straight Connector 127">
              <a:extLst>
                <a:ext uri="{FF2B5EF4-FFF2-40B4-BE49-F238E27FC236}">
                  <a16:creationId xmlns:a16="http://schemas.microsoft.com/office/drawing/2014/main" id="{17B5464A-E3D8-10CA-FC2F-6160277E1461}"/>
                </a:ext>
              </a:extLst>
            </xdr:cNvPr>
            <xdr:cNvCxnSpPr>
              <a:stCxn id="575" idx="0"/>
              <a:endCxn id="575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574" name="Straight Connector 573">
            <a:extLst>
              <a:ext uri="{FF2B5EF4-FFF2-40B4-BE49-F238E27FC236}">
                <a16:creationId xmlns:a16="http://schemas.microsoft.com/office/drawing/2014/main" id="{F7036E1D-5393-C156-A425-05B342C93E93}"/>
              </a:ext>
            </a:extLst>
          </xdr:cNvPr>
          <xdr:cNvCxnSpPr/>
        </xdr:nvCxnSpPr>
        <xdr:spPr>
          <a:xfrm>
            <a:off x="7959047" y="7044729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54</xdr:col>
      <xdr:colOff>99060</xdr:colOff>
      <xdr:row>8</xdr:row>
      <xdr:rowOff>30480</xdr:rowOff>
    </xdr:from>
    <xdr:to>
      <xdr:col>55</xdr:col>
      <xdr:colOff>129540</xdr:colOff>
      <xdr:row>10</xdr:row>
      <xdr:rowOff>137160</xdr:rowOff>
    </xdr:to>
    <xdr:grpSp>
      <xdr:nvGrpSpPr>
        <xdr:cNvPr id="129" name="Group 128">
          <a:extLst>
            <a:ext uri="{FF2B5EF4-FFF2-40B4-BE49-F238E27FC236}">
              <a16:creationId xmlns:a16="http://schemas.microsoft.com/office/drawing/2014/main" id="{5934367D-4806-4C43-9F4E-B4F8630E9E72}"/>
            </a:ext>
          </a:extLst>
        </xdr:cNvPr>
        <xdr:cNvGrpSpPr/>
      </xdr:nvGrpSpPr>
      <xdr:grpSpPr>
        <a:xfrm>
          <a:off x="17777460" y="2033451"/>
          <a:ext cx="357051" cy="607423"/>
          <a:chOff x="7959047" y="5570915"/>
          <a:chExt cx="341809" cy="1778115"/>
        </a:xfrm>
      </xdr:grpSpPr>
      <xdr:grpSp>
        <xdr:nvGrpSpPr>
          <xdr:cNvPr id="130" name="Group 129">
            <a:extLst>
              <a:ext uri="{FF2B5EF4-FFF2-40B4-BE49-F238E27FC236}">
                <a16:creationId xmlns:a16="http://schemas.microsoft.com/office/drawing/2014/main" id="{EEB137D3-4DBA-8609-D1FA-66BE7D2D3D0A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132" name="Rectangle 131">
              <a:extLst>
                <a:ext uri="{FF2B5EF4-FFF2-40B4-BE49-F238E27FC236}">
                  <a16:creationId xmlns:a16="http://schemas.microsoft.com/office/drawing/2014/main" id="{BEB77CF9-AA6E-BE6F-C8A3-D90BF7FB9A7C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33" name="Straight Connector 132">
              <a:extLst>
                <a:ext uri="{FF2B5EF4-FFF2-40B4-BE49-F238E27FC236}">
                  <a16:creationId xmlns:a16="http://schemas.microsoft.com/office/drawing/2014/main" id="{99A4D11F-5945-66D1-DF17-6268FD53F9C1}"/>
                </a:ext>
              </a:extLst>
            </xdr:cNvPr>
            <xdr:cNvCxnSpPr>
              <a:stCxn id="132" idx="0"/>
              <a:endCxn id="132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31" name="Straight Connector 130">
            <a:extLst>
              <a:ext uri="{FF2B5EF4-FFF2-40B4-BE49-F238E27FC236}">
                <a16:creationId xmlns:a16="http://schemas.microsoft.com/office/drawing/2014/main" id="{DBA2CCCA-D092-722C-6F5F-B577B8F19408}"/>
              </a:ext>
            </a:extLst>
          </xdr:cNvPr>
          <xdr:cNvCxnSpPr/>
        </xdr:nvCxnSpPr>
        <xdr:spPr>
          <a:xfrm>
            <a:off x="7959047" y="6957045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55</xdr:col>
      <xdr:colOff>144780</xdr:colOff>
      <xdr:row>8</xdr:row>
      <xdr:rowOff>144780</xdr:rowOff>
    </xdr:from>
    <xdr:to>
      <xdr:col>56</xdr:col>
      <xdr:colOff>129540</xdr:colOff>
      <xdr:row>10</xdr:row>
      <xdr:rowOff>144780</xdr:rowOff>
    </xdr:to>
    <xdr:grpSp>
      <xdr:nvGrpSpPr>
        <xdr:cNvPr id="134" name="Group 133">
          <a:extLst>
            <a:ext uri="{FF2B5EF4-FFF2-40B4-BE49-F238E27FC236}">
              <a16:creationId xmlns:a16="http://schemas.microsoft.com/office/drawing/2014/main" id="{87B280AC-5F57-4676-9F68-82B540B3B873}"/>
            </a:ext>
          </a:extLst>
        </xdr:cNvPr>
        <xdr:cNvGrpSpPr/>
      </xdr:nvGrpSpPr>
      <xdr:grpSpPr>
        <a:xfrm>
          <a:off x="18149751" y="2147751"/>
          <a:ext cx="311332" cy="500743"/>
          <a:chOff x="7959047" y="5570915"/>
          <a:chExt cx="341809" cy="1778115"/>
        </a:xfrm>
      </xdr:grpSpPr>
      <xdr:grpSp>
        <xdr:nvGrpSpPr>
          <xdr:cNvPr id="135" name="Group 134">
            <a:extLst>
              <a:ext uri="{FF2B5EF4-FFF2-40B4-BE49-F238E27FC236}">
                <a16:creationId xmlns:a16="http://schemas.microsoft.com/office/drawing/2014/main" id="{6236C15F-0555-B054-FA1E-193815F0BB57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137" name="Rectangle 136">
              <a:extLst>
                <a:ext uri="{FF2B5EF4-FFF2-40B4-BE49-F238E27FC236}">
                  <a16:creationId xmlns:a16="http://schemas.microsoft.com/office/drawing/2014/main" id="{A550B78A-532E-96E2-C4B1-DD11D9198931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38" name="Straight Connector 137">
              <a:extLst>
                <a:ext uri="{FF2B5EF4-FFF2-40B4-BE49-F238E27FC236}">
                  <a16:creationId xmlns:a16="http://schemas.microsoft.com/office/drawing/2014/main" id="{446B528E-860A-B8D9-589E-7F15F099958A}"/>
                </a:ext>
              </a:extLst>
            </xdr:cNvPr>
            <xdr:cNvCxnSpPr>
              <a:stCxn id="137" idx="0"/>
              <a:endCxn id="137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36" name="Straight Connector 135">
            <a:extLst>
              <a:ext uri="{FF2B5EF4-FFF2-40B4-BE49-F238E27FC236}">
                <a16:creationId xmlns:a16="http://schemas.microsoft.com/office/drawing/2014/main" id="{6C928AD5-66A5-53BE-1EFD-8E0DF6B19285}"/>
              </a:ext>
            </a:extLst>
          </xdr:cNvPr>
          <xdr:cNvCxnSpPr/>
        </xdr:nvCxnSpPr>
        <xdr:spPr>
          <a:xfrm>
            <a:off x="7959047" y="6815606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56</xdr:col>
      <xdr:colOff>144780</xdr:colOff>
      <xdr:row>8</xdr:row>
      <xdr:rowOff>236220</xdr:rowOff>
    </xdr:from>
    <xdr:to>
      <xdr:col>57</xdr:col>
      <xdr:colOff>144780</xdr:colOff>
      <xdr:row>10</xdr:row>
      <xdr:rowOff>144780</xdr:rowOff>
    </xdr:to>
    <xdr:grpSp>
      <xdr:nvGrpSpPr>
        <xdr:cNvPr id="139" name="Group 138">
          <a:extLst>
            <a:ext uri="{FF2B5EF4-FFF2-40B4-BE49-F238E27FC236}">
              <a16:creationId xmlns:a16="http://schemas.microsoft.com/office/drawing/2014/main" id="{7D0E02FC-3E72-4265-859A-59C170ED542E}"/>
            </a:ext>
          </a:extLst>
        </xdr:cNvPr>
        <xdr:cNvGrpSpPr/>
      </xdr:nvGrpSpPr>
      <xdr:grpSpPr>
        <a:xfrm>
          <a:off x="18476323" y="2239191"/>
          <a:ext cx="326571" cy="409303"/>
          <a:chOff x="7959047" y="5570915"/>
          <a:chExt cx="341809" cy="1778115"/>
        </a:xfrm>
      </xdr:grpSpPr>
      <xdr:grpSp>
        <xdr:nvGrpSpPr>
          <xdr:cNvPr id="140" name="Group 139">
            <a:extLst>
              <a:ext uri="{FF2B5EF4-FFF2-40B4-BE49-F238E27FC236}">
                <a16:creationId xmlns:a16="http://schemas.microsoft.com/office/drawing/2014/main" id="{6A993EEF-2B49-2CC9-0315-D8ACF5541406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145" name="Rectangle 144">
              <a:extLst>
                <a:ext uri="{FF2B5EF4-FFF2-40B4-BE49-F238E27FC236}">
                  <a16:creationId xmlns:a16="http://schemas.microsoft.com/office/drawing/2014/main" id="{5C50DA8A-141C-688C-29AE-F837CFA7F055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46" name="Straight Connector 145">
              <a:extLst>
                <a:ext uri="{FF2B5EF4-FFF2-40B4-BE49-F238E27FC236}">
                  <a16:creationId xmlns:a16="http://schemas.microsoft.com/office/drawing/2014/main" id="{88956048-5F3E-BC81-8500-40FB9A470E8B}"/>
                </a:ext>
              </a:extLst>
            </xdr:cNvPr>
            <xdr:cNvCxnSpPr>
              <a:stCxn id="145" idx="0"/>
              <a:endCxn id="145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43" name="Straight Connector 142">
            <a:extLst>
              <a:ext uri="{FF2B5EF4-FFF2-40B4-BE49-F238E27FC236}">
                <a16:creationId xmlns:a16="http://schemas.microsoft.com/office/drawing/2014/main" id="{EC7ACFAE-C881-344C-3DF6-C2374FDB27DB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38</xdr:col>
      <xdr:colOff>115592</xdr:colOff>
      <xdr:row>7</xdr:row>
      <xdr:rowOff>19217</xdr:rowOff>
    </xdr:from>
    <xdr:to>
      <xdr:col>42</xdr:col>
      <xdr:colOff>308509</xdr:colOff>
      <xdr:row>8</xdr:row>
      <xdr:rowOff>102194</xdr:rowOff>
    </xdr:to>
    <xdr:grpSp>
      <xdr:nvGrpSpPr>
        <xdr:cNvPr id="161" name="Group 160">
          <a:extLst>
            <a:ext uri="{FF2B5EF4-FFF2-40B4-BE49-F238E27FC236}">
              <a16:creationId xmlns:a16="http://schemas.microsoft.com/office/drawing/2014/main" id="{330BD944-7B64-444D-894D-62EB6A8CB342}"/>
            </a:ext>
          </a:extLst>
        </xdr:cNvPr>
        <xdr:cNvGrpSpPr/>
      </xdr:nvGrpSpPr>
      <xdr:grpSpPr>
        <a:xfrm rot="20761269">
          <a:off x="12568849" y="1771817"/>
          <a:ext cx="1499203" cy="333348"/>
          <a:chOff x="7967634" y="5541054"/>
          <a:chExt cx="333222" cy="1807976"/>
        </a:xfrm>
        <a:solidFill>
          <a:schemeClr val="accent4">
            <a:lumMod val="20000"/>
            <a:lumOff val="80000"/>
          </a:schemeClr>
        </a:solidFill>
      </xdr:grpSpPr>
      <xdr:grpSp>
        <xdr:nvGrpSpPr>
          <xdr:cNvPr id="162" name="Group 161">
            <a:extLst>
              <a:ext uri="{FF2B5EF4-FFF2-40B4-BE49-F238E27FC236}">
                <a16:creationId xmlns:a16="http://schemas.microsoft.com/office/drawing/2014/main" id="{4B365CDD-FDBD-03D1-6AEF-EB39DCA11D70}"/>
              </a:ext>
            </a:extLst>
          </xdr:cNvPr>
          <xdr:cNvGrpSpPr/>
        </xdr:nvGrpSpPr>
        <xdr:grpSpPr>
          <a:xfrm>
            <a:off x="7968817" y="5541054"/>
            <a:ext cx="332039" cy="1807976"/>
            <a:chOff x="5699645" y="5532317"/>
            <a:chExt cx="327083" cy="1819598"/>
          </a:xfrm>
          <a:grpFill/>
        </xdr:grpSpPr>
        <xdr:sp macro="" textlink="">
          <xdr:nvSpPr>
            <xdr:cNvPr id="164" name="Rectangle 163">
              <a:extLst>
                <a:ext uri="{FF2B5EF4-FFF2-40B4-BE49-F238E27FC236}">
                  <a16:creationId xmlns:a16="http://schemas.microsoft.com/office/drawing/2014/main" id="{16A7E0B7-1BB4-A986-2C20-1E57FA7FFF43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65" name="Straight Connector 164">
              <a:extLst>
                <a:ext uri="{FF2B5EF4-FFF2-40B4-BE49-F238E27FC236}">
                  <a16:creationId xmlns:a16="http://schemas.microsoft.com/office/drawing/2014/main" id="{5ED1186D-53E0-2AE2-9251-623603F14544}"/>
                </a:ext>
              </a:extLst>
            </xdr:cNvPr>
            <xdr:cNvCxnSpPr/>
          </xdr:nvCxnSpPr>
          <xdr:spPr>
            <a:xfrm>
              <a:off x="5855804" y="5532317"/>
              <a:ext cx="0" cy="1788277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63" name="Straight Connector 162">
            <a:extLst>
              <a:ext uri="{FF2B5EF4-FFF2-40B4-BE49-F238E27FC236}">
                <a16:creationId xmlns:a16="http://schemas.microsoft.com/office/drawing/2014/main" id="{45070B10-7F3A-FF78-4BB0-4F14F64E38AB}"/>
              </a:ext>
            </a:extLst>
          </xdr:cNvPr>
          <xdr:cNvCxnSpPr/>
        </xdr:nvCxnSpPr>
        <xdr:spPr>
          <a:xfrm>
            <a:off x="7967634" y="6404865"/>
            <a:ext cx="332039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53</xdr:col>
      <xdr:colOff>30677</xdr:colOff>
      <xdr:row>20</xdr:row>
      <xdr:rowOff>159228</xdr:rowOff>
    </xdr:from>
    <xdr:to>
      <xdr:col>54</xdr:col>
      <xdr:colOff>152596</xdr:colOff>
      <xdr:row>22</xdr:row>
      <xdr:rowOff>104899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696BA8FB-1219-426F-95C1-9E1712719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434757" y="5188428"/>
          <a:ext cx="449579" cy="448591"/>
        </a:xfrm>
        <a:prstGeom prst="rect">
          <a:avLst/>
        </a:prstGeom>
      </xdr:spPr>
    </xdr:pic>
    <xdr:clientData/>
  </xdr:twoCellAnchor>
  <xdr:twoCellAnchor editAs="oneCell">
    <xdr:from>
      <xdr:col>40</xdr:col>
      <xdr:colOff>264720</xdr:colOff>
      <xdr:row>20</xdr:row>
      <xdr:rowOff>61257</xdr:rowOff>
    </xdr:from>
    <xdr:to>
      <xdr:col>42</xdr:col>
      <xdr:colOff>60069</xdr:colOff>
      <xdr:row>22</xdr:row>
      <xdr:rowOff>6928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413D0F18-8993-4E6D-8414-9AAA9D92E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409220" y="5090457"/>
          <a:ext cx="450669" cy="448591"/>
        </a:xfrm>
        <a:prstGeom prst="rect">
          <a:avLst/>
        </a:prstGeom>
      </xdr:spPr>
    </xdr:pic>
    <xdr:clientData/>
  </xdr:twoCellAnchor>
  <xdr:twoCellAnchor editAs="oneCell">
    <xdr:from>
      <xdr:col>53</xdr:col>
      <xdr:colOff>32657</xdr:colOff>
      <xdr:row>22</xdr:row>
      <xdr:rowOff>243840</xdr:rowOff>
    </xdr:from>
    <xdr:to>
      <xdr:col>54</xdr:col>
      <xdr:colOff>115388</xdr:colOff>
      <xdr:row>24</xdr:row>
      <xdr:rowOff>153488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A10C5C9B-903B-4E41-9E2D-B715456B2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436737" y="5775960"/>
          <a:ext cx="410391" cy="412568"/>
        </a:xfrm>
        <a:prstGeom prst="rect">
          <a:avLst/>
        </a:prstGeom>
      </xdr:spPr>
    </xdr:pic>
    <xdr:clientData/>
  </xdr:twoCellAnchor>
  <xdr:twoCellAnchor editAs="oneCell">
    <xdr:from>
      <xdr:col>56</xdr:col>
      <xdr:colOff>260168</xdr:colOff>
      <xdr:row>24</xdr:row>
      <xdr:rowOff>33746</xdr:rowOff>
    </xdr:from>
    <xdr:to>
      <xdr:col>58</xdr:col>
      <xdr:colOff>16328</xdr:colOff>
      <xdr:row>25</xdr:row>
      <xdr:rowOff>194854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D7316DBB-4D4A-445B-8D22-EC3469A9B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647228" y="6068786"/>
          <a:ext cx="411480" cy="412568"/>
        </a:xfrm>
        <a:prstGeom prst="rect">
          <a:avLst/>
        </a:prstGeom>
      </xdr:spPr>
    </xdr:pic>
    <xdr:clientData/>
  </xdr:twoCellAnchor>
  <xdr:twoCellAnchor editAs="oneCell">
    <xdr:from>
      <xdr:col>58</xdr:col>
      <xdr:colOff>249282</xdr:colOff>
      <xdr:row>21</xdr:row>
      <xdr:rowOff>57695</xdr:rowOff>
    </xdr:from>
    <xdr:to>
      <xdr:col>60</xdr:col>
      <xdr:colOff>5442</xdr:colOff>
      <xdr:row>22</xdr:row>
      <xdr:rowOff>217715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773A35D7-C2A9-4742-9D62-B84AD44B9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190425" y="5315495"/>
          <a:ext cx="409303" cy="410391"/>
        </a:xfrm>
        <a:prstGeom prst="rect">
          <a:avLst/>
        </a:prstGeom>
      </xdr:spPr>
    </xdr:pic>
    <xdr:clientData/>
  </xdr:twoCellAnchor>
  <xdr:oneCellAnchor>
    <xdr:from>
      <xdr:col>42</xdr:col>
      <xdr:colOff>246017</xdr:colOff>
      <xdr:row>31</xdr:row>
      <xdr:rowOff>138249</xdr:rowOff>
    </xdr:from>
    <xdr:ext cx="662810" cy="23198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EDAC1776-5CC9-4294-A81E-3648028DD108}"/>
            </a:ext>
          </a:extLst>
        </xdr:cNvPr>
        <xdr:cNvSpPr txBox="1"/>
      </xdr:nvSpPr>
      <xdr:spPr>
        <a:xfrm>
          <a:off x="13962017" y="7899763"/>
          <a:ext cx="66281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ATA9 Box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55</xdr:col>
      <xdr:colOff>246016</xdr:colOff>
      <xdr:row>31</xdr:row>
      <xdr:rowOff>127363</xdr:rowOff>
    </xdr:from>
    <xdr:ext cx="600614" cy="23198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2081719C-C483-435E-AE7B-E26D053659A0}"/>
            </a:ext>
          </a:extLst>
        </xdr:cNvPr>
        <xdr:cNvSpPr txBox="1"/>
      </xdr:nvSpPr>
      <xdr:spPr>
        <a:xfrm>
          <a:off x="18207445" y="7888877"/>
          <a:ext cx="60061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ATH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Box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twoCellAnchor>
    <xdr:from>
      <xdr:col>11</xdr:col>
      <xdr:colOff>304800</xdr:colOff>
      <xdr:row>15</xdr:row>
      <xdr:rowOff>224118</xdr:rowOff>
    </xdr:from>
    <xdr:to>
      <xdr:col>12</xdr:col>
      <xdr:colOff>60960</xdr:colOff>
      <xdr:row>16</xdr:row>
      <xdr:rowOff>56478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B4206F74-3261-48D1-99CE-5DE5A8C87467}"/>
            </a:ext>
          </a:extLst>
        </xdr:cNvPr>
        <xdr:cNvSpPr/>
      </xdr:nvSpPr>
      <xdr:spPr>
        <a:xfrm>
          <a:off x="3953435" y="3989294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161365</xdr:colOff>
      <xdr:row>16</xdr:row>
      <xdr:rowOff>215153</xdr:rowOff>
    </xdr:from>
    <xdr:to>
      <xdr:col>10</xdr:col>
      <xdr:colOff>249219</xdr:colOff>
      <xdr:row>17</xdr:row>
      <xdr:rowOff>47513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CC885945-6A9D-4EFD-80A9-A28C18E11FF4}"/>
            </a:ext>
          </a:extLst>
        </xdr:cNvPr>
        <xdr:cNvSpPr/>
      </xdr:nvSpPr>
      <xdr:spPr>
        <a:xfrm>
          <a:off x="3478306" y="4231341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107576</xdr:colOff>
      <xdr:row>12</xdr:row>
      <xdr:rowOff>89648</xdr:rowOff>
    </xdr:from>
    <xdr:to>
      <xdr:col>28</xdr:col>
      <xdr:colOff>195430</xdr:colOff>
      <xdr:row>12</xdr:row>
      <xdr:rowOff>173020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26543146-F986-471B-A651-A963B308171A}"/>
            </a:ext>
          </a:extLst>
        </xdr:cNvPr>
        <xdr:cNvSpPr/>
      </xdr:nvSpPr>
      <xdr:spPr>
        <a:xfrm>
          <a:off x="9395011" y="3101789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215153</xdr:colOff>
      <xdr:row>12</xdr:row>
      <xdr:rowOff>116542</xdr:rowOff>
    </xdr:from>
    <xdr:to>
      <xdr:col>31</xdr:col>
      <xdr:colOff>303007</xdr:colOff>
      <xdr:row>12</xdr:row>
      <xdr:rowOff>199914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9C2EC102-ADEA-4B5D-AAAF-8C7DA876BC6A}"/>
            </a:ext>
          </a:extLst>
        </xdr:cNvPr>
        <xdr:cNvSpPr/>
      </xdr:nvSpPr>
      <xdr:spPr>
        <a:xfrm>
          <a:off x="10497671" y="3128683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8965</xdr:colOff>
      <xdr:row>12</xdr:row>
      <xdr:rowOff>161366</xdr:rowOff>
    </xdr:from>
    <xdr:to>
      <xdr:col>25</xdr:col>
      <xdr:colOff>96819</xdr:colOff>
      <xdr:row>12</xdr:row>
      <xdr:rowOff>244738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C7F595EC-1D52-4675-9BA5-C9AFB505EAAE}"/>
            </a:ext>
          </a:extLst>
        </xdr:cNvPr>
        <xdr:cNvSpPr/>
      </xdr:nvSpPr>
      <xdr:spPr>
        <a:xfrm>
          <a:off x="8301318" y="3173507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277906</xdr:colOff>
      <xdr:row>12</xdr:row>
      <xdr:rowOff>233083</xdr:rowOff>
    </xdr:from>
    <xdr:to>
      <xdr:col>22</xdr:col>
      <xdr:colOff>34065</xdr:colOff>
      <xdr:row>13</xdr:row>
      <xdr:rowOff>65443</xdr:rowOff>
    </xdr:to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12A6F2C8-355B-45DA-9482-7133DCC6A1FF}"/>
            </a:ext>
          </a:extLst>
        </xdr:cNvPr>
        <xdr:cNvSpPr/>
      </xdr:nvSpPr>
      <xdr:spPr>
        <a:xfrm>
          <a:off x="7243482" y="3245224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107576</xdr:colOff>
      <xdr:row>14</xdr:row>
      <xdr:rowOff>0</xdr:rowOff>
    </xdr:from>
    <xdr:to>
      <xdr:col>18</xdr:col>
      <xdr:colOff>195430</xdr:colOff>
      <xdr:row>14</xdr:row>
      <xdr:rowOff>83372</xdr:rowOff>
    </xdr:to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CA4E3AA0-DB59-4EE4-A609-66EE9FA2A829}"/>
            </a:ext>
          </a:extLst>
        </xdr:cNvPr>
        <xdr:cNvSpPr/>
      </xdr:nvSpPr>
      <xdr:spPr>
        <a:xfrm>
          <a:off x="6078070" y="3514165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80682</xdr:colOff>
      <xdr:row>14</xdr:row>
      <xdr:rowOff>233082</xdr:rowOff>
    </xdr:from>
    <xdr:to>
      <xdr:col>15</xdr:col>
      <xdr:colOff>168536</xdr:colOff>
      <xdr:row>15</xdr:row>
      <xdr:rowOff>65443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60EE3FA9-AB51-43F1-90EA-84589C0C6821}"/>
            </a:ext>
          </a:extLst>
        </xdr:cNvPr>
        <xdr:cNvSpPr/>
      </xdr:nvSpPr>
      <xdr:spPr>
        <a:xfrm>
          <a:off x="5056094" y="3747247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215153</xdr:colOff>
      <xdr:row>10</xdr:row>
      <xdr:rowOff>62753</xdr:rowOff>
    </xdr:from>
    <xdr:to>
      <xdr:col>31</xdr:col>
      <xdr:colOff>303007</xdr:colOff>
      <xdr:row>10</xdr:row>
      <xdr:rowOff>146125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122792E8-8D09-482C-AFA3-3B445DF27765}"/>
            </a:ext>
          </a:extLst>
        </xdr:cNvPr>
        <xdr:cNvSpPr/>
      </xdr:nvSpPr>
      <xdr:spPr>
        <a:xfrm>
          <a:off x="10497671" y="2572871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71718</xdr:colOff>
      <xdr:row>11</xdr:row>
      <xdr:rowOff>17930</xdr:rowOff>
    </xdr:from>
    <xdr:to>
      <xdr:col>28</xdr:col>
      <xdr:colOff>159572</xdr:colOff>
      <xdr:row>11</xdr:row>
      <xdr:rowOff>101302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9D3B4742-39C6-4A77-96AC-82C6D2A4AA70}"/>
            </a:ext>
          </a:extLst>
        </xdr:cNvPr>
        <xdr:cNvSpPr/>
      </xdr:nvSpPr>
      <xdr:spPr>
        <a:xfrm>
          <a:off x="9359153" y="2779059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11642</xdr:colOff>
      <xdr:row>15</xdr:row>
      <xdr:rowOff>0</xdr:rowOff>
    </xdr:from>
    <xdr:to>
      <xdr:col>27</xdr:col>
      <xdr:colOff>9331</xdr:colOff>
      <xdr:row>15</xdr:row>
      <xdr:rowOff>0</xdr:rowOff>
    </xdr:to>
    <xdr:cxnSp macro="">
      <xdr:nvCxnSpPr>
        <xdr:cNvPr id="197" name="Straight Connector 196">
          <a:extLst>
            <a:ext uri="{FF2B5EF4-FFF2-40B4-BE49-F238E27FC236}">
              <a16:creationId xmlns:a16="http://schemas.microsoft.com/office/drawing/2014/main" id="{A37F0E18-1094-446F-9CA9-7C9FC1EC1062}"/>
            </a:ext>
          </a:extLst>
        </xdr:cNvPr>
        <xdr:cNvCxnSpPr/>
      </xdr:nvCxnSpPr>
      <xdr:spPr>
        <a:xfrm>
          <a:off x="8482980" y="3783724"/>
          <a:ext cx="32351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1132</xdr:colOff>
      <xdr:row>16</xdr:row>
      <xdr:rowOff>252248</xdr:rowOff>
    </xdr:from>
    <xdr:to>
      <xdr:col>26</xdr:col>
      <xdr:colOff>324642</xdr:colOff>
      <xdr:row>16</xdr:row>
      <xdr:rowOff>252248</xdr:rowOff>
    </xdr:to>
    <xdr:cxnSp macro="">
      <xdr:nvCxnSpPr>
        <xdr:cNvPr id="203" name="Straight Connector 202">
          <a:extLst>
            <a:ext uri="{FF2B5EF4-FFF2-40B4-BE49-F238E27FC236}">
              <a16:creationId xmlns:a16="http://schemas.microsoft.com/office/drawing/2014/main" id="{D3D08DD8-A666-42F0-9CA4-BEADE68BC43C}"/>
            </a:ext>
          </a:extLst>
        </xdr:cNvPr>
        <xdr:cNvCxnSpPr/>
      </xdr:nvCxnSpPr>
      <xdr:spPr>
        <a:xfrm>
          <a:off x="8472470" y="4288220"/>
          <a:ext cx="32351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1132</xdr:colOff>
      <xdr:row>18</xdr:row>
      <xdr:rowOff>252247</xdr:rowOff>
    </xdr:from>
    <xdr:to>
      <xdr:col>26</xdr:col>
      <xdr:colOff>324642</xdr:colOff>
      <xdr:row>18</xdr:row>
      <xdr:rowOff>252247</xdr:rowOff>
    </xdr:to>
    <xdr:cxnSp macro="">
      <xdr:nvCxnSpPr>
        <xdr:cNvPr id="204" name="Straight Connector 203">
          <a:extLst>
            <a:ext uri="{FF2B5EF4-FFF2-40B4-BE49-F238E27FC236}">
              <a16:creationId xmlns:a16="http://schemas.microsoft.com/office/drawing/2014/main" id="{A7253672-11D9-4FA8-AFAA-5A7555904EEB}"/>
            </a:ext>
          </a:extLst>
        </xdr:cNvPr>
        <xdr:cNvCxnSpPr/>
      </xdr:nvCxnSpPr>
      <xdr:spPr>
        <a:xfrm>
          <a:off x="8472470" y="4792716"/>
          <a:ext cx="32351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6387</xdr:colOff>
      <xdr:row>12</xdr:row>
      <xdr:rowOff>246992</xdr:rowOff>
    </xdr:from>
    <xdr:to>
      <xdr:col>27</xdr:col>
      <xdr:colOff>4076</xdr:colOff>
      <xdr:row>12</xdr:row>
      <xdr:rowOff>246992</xdr:rowOff>
    </xdr:to>
    <xdr:cxnSp macro="">
      <xdr:nvCxnSpPr>
        <xdr:cNvPr id="205" name="Straight Connector 204">
          <a:extLst>
            <a:ext uri="{FF2B5EF4-FFF2-40B4-BE49-F238E27FC236}">
              <a16:creationId xmlns:a16="http://schemas.microsoft.com/office/drawing/2014/main" id="{0B36E663-93FC-4281-8DC1-337BE40EDE60}"/>
            </a:ext>
          </a:extLst>
        </xdr:cNvPr>
        <xdr:cNvCxnSpPr/>
      </xdr:nvCxnSpPr>
      <xdr:spPr>
        <a:xfrm>
          <a:off x="8477725" y="3273971"/>
          <a:ext cx="32351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6387</xdr:colOff>
      <xdr:row>12</xdr:row>
      <xdr:rowOff>126123</xdr:rowOff>
    </xdr:from>
    <xdr:to>
      <xdr:col>27</xdr:col>
      <xdr:colOff>4076</xdr:colOff>
      <xdr:row>12</xdr:row>
      <xdr:rowOff>126123</xdr:rowOff>
    </xdr:to>
    <xdr:cxnSp macro="">
      <xdr:nvCxnSpPr>
        <xdr:cNvPr id="206" name="Straight Connector 205">
          <a:extLst>
            <a:ext uri="{FF2B5EF4-FFF2-40B4-BE49-F238E27FC236}">
              <a16:creationId xmlns:a16="http://schemas.microsoft.com/office/drawing/2014/main" id="{DDBBC24F-017C-4AFE-8BD9-A4EF34F13BCA}"/>
            </a:ext>
          </a:extLst>
        </xdr:cNvPr>
        <xdr:cNvCxnSpPr/>
      </xdr:nvCxnSpPr>
      <xdr:spPr>
        <a:xfrm>
          <a:off x="8477725" y="3153102"/>
          <a:ext cx="32351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11642</xdr:colOff>
      <xdr:row>13</xdr:row>
      <xdr:rowOff>131378</xdr:rowOff>
    </xdr:from>
    <xdr:to>
      <xdr:col>27</xdr:col>
      <xdr:colOff>9331</xdr:colOff>
      <xdr:row>13</xdr:row>
      <xdr:rowOff>131378</xdr:rowOff>
    </xdr:to>
    <xdr:cxnSp macro="">
      <xdr:nvCxnSpPr>
        <xdr:cNvPr id="207" name="Straight Connector 206">
          <a:extLst>
            <a:ext uri="{FF2B5EF4-FFF2-40B4-BE49-F238E27FC236}">
              <a16:creationId xmlns:a16="http://schemas.microsoft.com/office/drawing/2014/main" id="{424DE2FD-DB04-46F5-8F35-E028C163ACA3}"/>
            </a:ext>
          </a:extLst>
        </xdr:cNvPr>
        <xdr:cNvCxnSpPr/>
      </xdr:nvCxnSpPr>
      <xdr:spPr>
        <a:xfrm>
          <a:off x="8482980" y="3410606"/>
          <a:ext cx="32351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49</xdr:col>
      <xdr:colOff>121920</xdr:colOff>
      <xdr:row>27</xdr:row>
      <xdr:rowOff>213360</xdr:rowOff>
    </xdr:from>
    <xdr:to>
      <xdr:col>50</xdr:col>
      <xdr:colOff>76200</xdr:colOff>
      <xdr:row>28</xdr:row>
      <xdr:rowOff>243840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D121F4DD-540B-9F3C-A662-1FF50297F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177260" y="7002780"/>
          <a:ext cx="281940" cy="281940"/>
        </a:xfrm>
        <a:prstGeom prst="rect">
          <a:avLst/>
        </a:prstGeom>
      </xdr:spPr>
    </xdr:pic>
    <xdr:clientData/>
  </xdr:twoCellAnchor>
  <xdr:twoCellAnchor editAs="oneCell">
    <xdr:from>
      <xdr:col>47</xdr:col>
      <xdr:colOff>38100</xdr:colOff>
      <xdr:row>27</xdr:row>
      <xdr:rowOff>228600</xdr:rowOff>
    </xdr:from>
    <xdr:to>
      <xdr:col>47</xdr:col>
      <xdr:colOff>304800</xdr:colOff>
      <xdr:row>28</xdr:row>
      <xdr:rowOff>243840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0E203AE4-92D1-4236-B96E-F7ADB428C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438120" y="7018020"/>
          <a:ext cx="266700" cy="266700"/>
        </a:xfrm>
        <a:prstGeom prst="rect">
          <a:avLst/>
        </a:prstGeom>
      </xdr:spPr>
    </xdr:pic>
    <xdr:clientData/>
  </xdr:twoCellAnchor>
  <xdr:twoCellAnchor editAs="oneCell">
    <xdr:from>
      <xdr:col>7</xdr:col>
      <xdr:colOff>83820</xdr:colOff>
      <xdr:row>25</xdr:row>
      <xdr:rowOff>38100</xdr:rowOff>
    </xdr:from>
    <xdr:to>
      <xdr:col>8</xdr:col>
      <xdr:colOff>38100</xdr:colOff>
      <xdr:row>26</xdr:row>
      <xdr:rowOff>68580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1E7D7CEB-DEA8-486A-85A1-447F14368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77440" y="6324600"/>
          <a:ext cx="281940" cy="281940"/>
        </a:xfrm>
        <a:prstGeom prst="rect">
          <a:avLst/>
        </a:prstGeom>
      </xdr:spPr>
    </xdr:pic>
    <xdr:clientData/>
  </xdr:twoCellAnchor>
  <xdr:twoCellAnchor editAs="oneCell">
    <xdr:from>
      <xdr:col>9</xdr:col>
      <xdr:colOff>121920</xdr:colOff>
      <xdr:row>27</xdr:row>
      <xdr:rowOff>220980</xdr:rowOff>
    </xdr:from>
    <xdr:to>
      <xdr:col>10</xdr:col>
      <xdr:colOff>76200</xdr:colOff>
      <xdr:row>29</xdr:row>
      <xdr:rowOff>586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0B20D2DD-0090-4102-A627-342C63740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70860" y="7010400"/>
          <a:ext cx="281940" cy="281940"/>
        </a:xfrm>
        <a:prstGeom prst="rect">
          <a:avLst/>
        </a:prstGeom>
      </xdr:spPr>
    </xdr:pic>
    <xdr:clientData/>
  </xdr:twoCellAnchor>
  <xdr:twoCellAnchor editAs="oneCell">
    <xdr:from>
      <xdr:col>10</xdr:col>
      <xdr:colOff>160020</xdr:colOff>
      <xdr:row>27</xdr:row>
      <xdr:rowOff>167640</xdr:rowOff>
    </xdr:from>
    <xdr:to>
      <xdr:col>11</xdr:col>
      <xdr:colOff>152400</xdr:colOff>
      <xdr:row>28</xdr:row>
      <xdr:rowOff>236220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4A368FA6-8943-437C-A477-F6F863C54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36620" y="6957060"/>
          <a:ext cx="320040" cy="320040"/>
        </a:xfrm>
        <a:prstGeom prst="rect">
          <a:avLst/>
        </a:prstGeom>
      </xdr:spPr>
    </xdr:pic>
    <xdr:clientData/>
  </xdr:twoCellAnchor>
  <xdr:oneCellAnchor>
    <xdr:from>
      <xdr:col>15</xdr:col>
      <xdr:colOff>7620</xdr:colOff>
      <xdr:row>29</xdr:row>
      <xdr:rowOff>60959</xdr:rowOff>
    </xdr:from>
    <xdr:ext cx="585417" cy="23198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EF098DA3-3CD9-4805-BCD6-8D61ABE26287}"/>
            </a:ext>
          </a:extLst>
        </xdr:cNvPr>
        <xdr:cNvSpPr txBox="1"/>
      </xdr:nvSpPr>
      <xdr:spPr>
        <a:xfrm>
          <a:off x="4922520" y="7353299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27</xdr:col>
      <xdr:colOff>304800</xdr:colOff>
      <xdr:row>29</xdr:row>
      <xdr:rowOff>45719</xdr:rowOff>
    </xdr:from>
    <xdr:ext cx="585417" cy="23198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AC9A609A-D1D4-4014-A2DB-656F905C5EB8}"/>
            </a:ext>
          </a:extLst>
        </xdr:cNvPr>
        <xdr:cNvSpPr txBox="1"/>
      </xdr:nvSpPr>
      <xdr:spPr>
        <a:xfrm>
          <a:off x="9151620" y="7338059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45</xdr:col>
      <xdr:colOff>312420</xdr:colOff>
      <xdr:row>29</xdr:row>
      <xdr:rowOff>53339</xdr:rowOff>
    </xdr:from>
    <xdr:ext cx="585417" cy="23198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6A1B9A8D-EF64-4C40-884C-C8CE4FEBA44D}"/>
            </a:ext>
          </a:extLst>
        </xdr:cNvPr>
        <xdr:cNvSpPr txBox="1"/>
      </xdr:nvSpPr>
      <xdr:spPr>
        <a:xfrm>
          <a:off x="15057120" y="7345679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59</xdr:col>
      <xdr:colOff>53340</xdr:colOff>
      <xdr:row>29</xdr:row>
      <xdr:rowOff>53339</xdr:rowOff>
    </xdr:from>
    <xdr:ext cx="585417" cy="23198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38865C79-8DA8-48DD-9684-41B76E9C2211}"/>
            </a:ext>
          </a:extLst>
        </xdr:cNvPr>
        <xdr:cNvSpPr txBox="1"/>
      </xdr:nvSpPr>
      <xdr:spPr>
        <a:xfrm>
          <a:off x="19385280" y="7345679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43</xdr:col>
      <xdr:colOff>53340</xdr:colOff>
      <xdr:row>28</xdr:row>
      <xdr:rowOff>220985</xdr:rowOff>
    </xdr:from>
    <xdr:ext cx="808426" cy="23198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B73A0DFB-9FEF-48E2-B325-FB2C05013C0D}"/>
            </a:ext>
          </a:extLst>
        </xdr:cNvPr>
        <xdr:cNvSpPr txBox="1"/>
      </xdr:nvSpPr>
      <xdr:spPr>
        <a:xfrm>
          <a:off x="14142720" y="7261865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56</xdr:col>
      <xdr:colOff>99060</xdr:colOff>
      <xdr:row>29</xdr:row>
      <xdr:rowOff>5</xdr:rowOff>
    </xdr:from>
    <xdr:ext cx="808426" cy="23198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7FADA2EB-56C5-40BE-85B6-6AB3C6C43F8E}"/>
            </a:ext>
          </a:extLst>
        </xdr:cNvPr>
        <xdr:cNvSpPr txBox="1"/>
      </xdr:nvSpPr>
      <xdr:spPr>
        <a:xfrm>
          <a:off x="18448020" y="7292345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54</xdr:col>
      <xdr:colOff>321267</xdr:colOff>
      <xdr:row>23</xdr:row>
      <xdr:rowOff>91518</xdr:rowOff>
    </xdr:from>
    <xdr:ext cx="231987" cy="734753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A70FE931-84BB-4DC1-9269-28D1E390013D}"/>
            </a:ext>
          </a:extLst>
        </xdr:cNvPr>
        <xdr:cNvSpPr txBox="1"/>
      </xdr:nvSpPr>
      <xdr:spPr>
        <a:xfrm rot="5400000">
          <a:off x="17763524" y="6126481"/>
          <a:ext cx="73475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Box Type A</a:t>
          </a:r>
        </a:p>
      </xdr:txBody>
    </xdr:sp>
    <xdr:clientData/>
  </xdr:oneCellAnchor>
  <xdr:twoCellAnchor>
    <xdr:from>
      <xdr:col>63</xdr:col>
      <xdr:colOff>289559</xdr:colOff>
      <xdr:row>32</xdr:row>
      <xdr:rowOff>205740</xdr:rowOff>
    </xdr:from>
    <xdr:to>
      <xdr:col>64</xdr:col>
      <xdr:colOff>251459</xdr:colOff>
      <xdr:row>33</xdr:row>
      <xdr:rowOff>76200</xdr:rowOff>
    </xdr:to>
    <xdr:sp macro="" textlink="">
      <xdr:nvSpPr>
        <xdr:cNvPr id="225" name="Rectangle 224">
          <a:extLst>
            <a:ext uri="{FF2B5EF4-FFF2-40B4-BE49-F238E27FC236}">
              <a16:creationId xmlns:a16="http://schemas.microsoft.com/office/drawing/2014/main" id="{96549CFC-B8E0-4BB7-8F48-4CF3CC46305D}"/>
            </a:ext>
          </a:extLst>
        </xdr:cNvPr>
        <xdr:cNvSpPr/>
      </xdr:nvSpPr>
      <xdr:spPr>
        <a:xfrm rot="1531326">
          <a:off x="20932139" y="825246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63</xdr:col>
      <xdr:colOff>53339</xdr:colOff>
      <xdr:row>33</xdr:row>
      <xdr:rowOff>1</xdr:rowOff>
    </xdr:from>
    <xdr:to>
      <xdr:col>64</xdr:col>
      <xdr:colOff>15239</xdr:colOff>
      <xdr:row>33</xdr:row>
      <xdr:rowOff>121921</xdr:rowOff>
    </xdr:to>
    <xdr:sp macro="" textlink="">
      <xdr:nvSpPr>
        <xdr:cNvPr id="226" name="Rectangle 225">
          <a:extLst>
            <a:ext uri="{FF2B5EF4-FFF2-40B4-BE49-F238E27FC236}">
              <a16:creationId xmlns:a16="http://schemas.microsoft.com/office/drawing/2014/main" id="{90213192-D42D-4BDB-855C-B0048682F31E}"/>
            </a:ext>
          </a:extLst>
        </xdr:cNvPr>
        <xdr:cNvSpPr/>
      </xdr:nvSpPr>
      <xdr:spPr>
        <a:xfrm rot="1531326">
          <a:off x="20695919" y="8298181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64</xdr:col>
      <xdr:colOff>190499</xdr:colOff>
      <xdr:row>32</xdr:row>
      <xdr:rowOff>152401</xdr:rowOff>
    </xdr:from>
    <xdr:to>
      <xdr:col>65</xdr:col>
      <xdr:colOff>152399</xdr:colOff>
      <xdr:row>33</xdr:row>
      <xdr:rowOff>22861</xdr:rowOff>
    </xdr:to>
    <xdr:sp macro="" textlink="">
      <xdr:nvSpPr>
        <xdr:cNvPr id="227" name="Rectangle 226">
          <a:extLst>
            <a:ext uri="{FF2B5EF4-FFF2-40B4-BE49-F238E27FC236}">
              <a16:creationId xmlns:a16="http://schemas.microsoft.com/office/drawing/2014/main" id="{5329F4CE-FA42-462A-A2AD-27EAD22A900C}"/>
            </a:ext>
          </a:extLst>
        </xdr:cNvPr>
        <xdr:cNvSpPr/>
      </xdr:nvSpPr>
      <xdr:spPr>
        <a:xfrm rot="1531326">
          <a:off x="21160739" y="8199121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65</xdr:col>
      <xdr:colOff>68579</xdr:colOff>
      <xdr:row>32</xdr:row>
      <xdr:rowOff>114300</xdr:rowOff>
    </xdr:from>
    <xdr:to>
      <xdr:col>66</xdr:col>
      <xdr:colOff>30479</xdr:colOff>
      <xdr:row>32</xdr:row>
      <xdr:rowOff>236220</xdr:rowOff>
    </xdr:to>
    <xdr:sp macro="" textlink="">
      <xdr:nvSpPr>
        <xdr:cNvPr id="228" name="Rectangle 227">
          <a:extLst>
            <a:ext uri="{FF2B5EF4-FFF2-40B4-BE49-F238E27FC236}">
              <a16:creationId xmlns:a16="http://schemas.microsoft.com/office/drawing/2014/main" id="{249A8162-3DA4-4606-A2F5-8A098D256B2C}"/>
            </a:ext>
          </a:extLst>
        </xdr:cNvPr>
        <xdr:cNvSpPr/>
      </xdr:nvSpPr>
      <xdr:spPr>
        <a:xfrm rot="1531326">
          <a:off x="21366479" y="816102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65</xdr:col>
      <xdr:colOff>266699</xdr:colOff>
      <xdr:row>32</xdr:row>
      <xdr:rowOff>53340</xdr:rowOff>
    </xdr:from>
    <xdr:to>
      <xdr:col>66</xdr:col>
      <xdr:colOff>228599</xdr:colOff>
      <xdr:row>32</xdr:row>
      <xdr:rowOff>175260</xdr:rowOff>
    </xdr:to>
    <xdr:sp macro="" textlink="">
      <xdr:nvSpPr>
        <xdr:cNvPr id="229" name="Rectangle 228">
          <a:extLst>
            <a:ext uri="{FF2B5EF4-FFF2-40B4-BE49-F238E27FC236}">
              <a16:creationId xmlns:a16="http://schemas.microsoft.com/office/drawing/2014/main" id="{84F5259C-8ED6-474D-9ED7-D6AE2301D666}"/>
            </a:ext>
          </a:extLst>
        </xdr:cNvPr>
        <xdr:cNvSpPr/>
      </xdr:nvSpPr>
      <xdr:spPr>
        <a:xfrm rot="1531326">
          <a:off x="21564599" y="810006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66</xdr:col>
      <xdr:colOff>144779</xdr:colOff>
      <xdr:row>32</xdr:row>
      <xdr:rowOff>0</xdr:rowOff>
    </xdr:from>
    <xdr:to>
      <xdr:col>67</xdr:col>
      <xdr:colOff>106679</xdr:colOff>
      <xdr:row>32</xdr:row>
      <xdr:rowOff>121920</xdr:rowOff>
    </xdr:to>
    <xdr:sp macro="" textlink="">
      <xdr:nvSpPr>
        <xdr:cNvPr id="230" name="Rectangle 229">
          <a:extLst>
            <a:ext uri="{FF2B5EF4-FFF2-40B4-BE49-F238E27FC236}">
              <a16:creationId xmlns:a16="http://schemas.microsoft.com/office/drawing/2014/main" id="{B24AF07F-2E84-46F2-90EA-1CD261BC1028}"/>
            </a:ext>
          </a:extLst>
        </xdr:cNvPr>
        <xdr:cNvSpPr/>
      </xdr:nvSpPr>
      <xdr:spPr>
        <a:xfrm rot="1531326">
          <a:off x="21770339" y="804672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68</xdr:col>
      <xdr:colOff>60959</xdr:colOff>
      <xdr:row>31</xdr:row>
      <xdr:rowOff>99060</xdr:rowOff>
    </xdr:from>
    <xdr:to>
      <xdr:col>69</xdr:col>
      <xdr:colOff>22859</xdr:colOff>
      <xdr:row>31</xdr:row>
      <xdr:rowOff>220980</xdr:rowOff>
    </xdr:to>
    <xdr:sp macro="" textlink="">
      <xdr:nvSpPr>
        <xdr:cNvPr id="231" name="Rectangle 230">
          <a:extLst>
            <a:ext uri="{FF2B5EF4-FFF2-40B4-BE49-F238E27FC236}">
              <a16:creationId xmlns:a16="http://schemas.microsoft.com/office/drawing/2014/main" id="{B9AA4745-A8EB-4FAB-B2BE-26046EACC278}"/>
            </a:ext>
          </a:extLst>
        </xdr:cNvPr>
        <xdr:cNvSpPr/>
      </xdr:nvSpPr>
      <xdr:spPr>
        <a:xfrm rot="1531326">
          <a:off x="22341839" y="789432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67</xdr:col>
      <xdr:colOff>15238</xdr:colOff>
      <xdr:row>31</xdr:row>
      <xdr:rowOff>198120</xdr:rowOff>
    </xdr:from>
    <xdr:to>
      <xdr:col>67</xdr:col>
      <xdr:colOff>304798</xdr:colOff>
      <xdr:row>32</xdr:row>
      <xdr:rowOff>68580</xdr:rowOff>
    </xdr:to>
    <xdr:sp macro="" textlink="">
      <xdr:nvSpPr>
        <xdr:cNvPr id="232" name="Rectangle 231">
          <a:extLst>
            <a:ext uri="{FF2B5EF4-FFF2-40B4-BE49-F238E27FC236}">
              <a16:creationId xmlns:a16="http://schemas.microsoft.com/office/drawing/2014/main" id="{5FAF7D8D-B7D1-D9E9-C5DC-FF6C8376798F}"/>
            </a:ext>
          </a:extLst>
        </xdr:cNvPr>
        <xdr:cNvSpPr/>
      </xdr:nvSpPr>
      <xdr:spPr>
        <a:xfrm rot="1531326">
          <a:off x="21968458" y="799338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67</xdr:col>
      <xdr:colOff>205739</xdr:colOff>
      <xdr:row>31</xdr:row>
      <xdr:rowOff>152400</xdr:rowOff>
    </xdr:from>
    <xdr:to>
      <xdr:col>68</xdr:col>
      <xdr:colOff>167639</xdr:colOff>
      <xdr:row>32</xdr:row>
      <xdr:rowOff>22860</xdr:rowOff>
    </xdr:to>
    <xdr:sp macro="" textlink="">
      <xdr:nvSpPr>
        <xdr:cNvPr id="233" name="Rectangle 232">
          <a:extLst>
            <a:ext uri="{FF2B5EF4-FFF2-40B4-BE49-F238E27FC236}">
              <a16:creationId xmlns:a16="http://schemas.microsoft.com/office/drawing/2014/main" id="{68D4A6F7-5DDA-40D1-BD44-9E16343B1EF8}"/>
            </a:ext>
          </a:extLst>
        </xdr:cNvPr>
        <xdr:cNvSpPr/>
      </xdr:nvSpPr>
      <xdr:spPr>
        <a:xfrm rot="1531326">
          <a:off x="22158959" y="794766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68</xdr:col>
      <xdr:colOff>251459</xdr:colOff>
      <xdr:row>31</xdr:row>
      <xdr:rowOff>38100</xdr:rowOff>
    </xdr:from>
    <xdr:to>
      <xdr:col>69</xdr:col>
      <xdr:colOff>213359</xdr:colOff>
      <xdr:row>31</xdr:row>
      <xdr:rowOff>160020</xdr:rowOff>
    </xdr:to>
    <xdr:sp macro="" textlink="">
      <xdr:nvSpPr>
        <xdr:cNvPr id="234" name="Rectangle 233">
          <a:extLst>
            <a:ext uri="{FF2B5EF4-FFF2-40B4-BE49-F238E27FC236}">
              <a16:creationId xmlns:a16="http://schemas.microsoft.com/office/drawing/2014/main" id="{492181EE-2833-4827-95DD-F37FC861DCB5}"/>
            </a:ext>
          </a:extLst>
        </xdr:cNvPr>
        <xdr:cNvSpPr/>
      </xdr:nvSpPr>
      <xdr:spPr>
        <a:xfrm rot="1531326">
          <a:off x="22532339" y="783336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69</xdr:col>
      <xdr:colOff>76198</xdr:colOff>
      <xdr:row>30</xdr:row>
      <xdr:rowOff>205740</xdr:rowOff>
    </xdr:from>
    <xdr:to>
      <xdr:col>70</xdr:col>
      <xdr:colOff>38098</xdr:colOff>
      <xdr:row>31</xdr:row>
      <xdr:rowOff>76200</xdr:rowOff>
    </xdr:to>
    <xdr:sp macro="" textlink="">
      <xdr:nvSpPr>
        <xdr:cNvPr id="235" name="Rectangle 234">
          <a:extLst>
            <a:ext uri="{FF2B5EF4-FFF2-40B4-BE49-F238E27FC236}">
              <a16:creationId xmlns:a16="http://schemas.microsoft.com/office/drawing/2014/main" id="{6C6F8848-0587-4B3D-B1C0-A0238343F636}"/>
            </a:ext>
          </a:extLst>
        </xdr:cNvPr>
        <xdr:cNvSpPr/>
      </xdr:nvSpPr>
      <xdr:spPr>
        <a:xfrm rot="1531326">
          <a:off x="22684738" y="774954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69</xdr:col>
      <xdr:colOff>220980</xdr:colOff>
      <xdr:row>30</xdr:row>
      <xdr:rowOff>121921</xdr:rowOff>
    </xdr:from>
    <xdr:to>
      <xdr:col>70</xdr:col>
      <xdr:colOff>182880</xdr:colOff>
      <xdr:row>30</xdr:row>
      <xdr:rowOff>243841</xdr:rowOff>
    </xdr:to>
    <xdr:sp macro="" textlink="">
      <xdr:nvSpPr>
        <xdr:cNvPr id="236" name="Rectangle 235">
          <a:extLst>
            <a:ext uri="{FF2B5EF4-FFF2-40B4-BE49-F238E27FC236}">
              <a16:creationId xmlns:a16="http://schemas.microsoft.com/office/drawing/2014/main" id="{3255CC66-658F-4227-B7A6-62F968C79840}"/>
            </a:ext>
          </a:extLst>
        </xdr:cNvPr>
        <xdr:cNvSpPr/>
      </xdr:nvSpPr>
      <xdr:spPr>
        <a:xfrm rot="1531326">
          <a:off x="22829520" y="7665721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45719</xdr:colOff>
      <xdr:row>30</xdr:row>
      <xdr:rowOff>38101</xdr:rowOff>
    </xdr:from>
    <xdr:to>
      <xdr:col>71</xdr:col>
      <xdr:colOff>7619</xdr:colOff>
      <xdr:row>30</xdr:row>
      <xdr:rowOff>160021</xdr:rowOff>
    </xdr:to>
    <xdr:sp macro="" textlink="">
      <xdr:nvSpPr>
        <xdr:cNvPr id="237" name="Rectangle 236">
          <a:extLst>
            <a:ext uri="{FF2B5EF4-FFF2-40B4-BE49-F238E27FC236}">
              <a16:creationId xmlns:a16="http://schemas.microsoft.com/office/drawing/2014/main" id="{7AB24962-B5CC-401C-9545-D2B7869BE78F}"/>
            </a:ext>
          </a:extLst>
        </xdr:cNvPr>
        <xdr:cNvSpPr/>
      </xdr:nvSpPr>
      <xdr:spPr>
        <a:xfrm rot="1531326">
          <a:off x="22981919" y="7581901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167639</xdr:colOff>
      <xdr:row>29</xdr:row>
      <xdr:rowOff>213362</xdr:rowOff>
    </xdr:from>
    <xdr:to>
      <xdr:col>71</xdr:col>
      <xdr:colOff>129539</xdr:colOff>
      <xdr:row>30</xdr:row>
      <xdr:rowOff>83822</xdr:rowOff>
    </xdr:to>
    <xdr:sp macro="" textlink="">
      <xdr:nvSpPr>
        <xdr:cNvPr id="238" name="Rectangle 237">
          <a:extLst>
            <a:ext uri="{FF2B5EF4-FFF2-40B4-BE49-F238E27FC236}">
              <a16:creationId xmlns:a16="http://schemas.microsoft.com/office/drawing/2014/main" id="{9E9B1752-656E-4067-BE14-CB08B829D787}"/>
            </a:ext>
          </a:extLst>
        </xdr:cNvPr>
        <xdr:cNvSpPr/>
      </xdr:nvSpPr>
      <xdr:spPr>
        <a:xfrm rot="1531326">
          <a:off x="23103839" y="7505702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53340</xdr:colOff>
      <xdr:row>27</xdr:row>
      <xdr:rowOff>76200</xdr:rowOff>
    </xdr:from>
    <xdr:to>
      <xdr:col>73</xdr:col>
      <xdr:colOff>312420</xdr:colOff>
      <xdr:row>28</xdr:row>
      <xdr:rowOff>114300</xdr:rowOff>
    </xdr:to>
    <xdr:sp macro="" textlink="">
      <xdr:nvSpPr>
        <xdr:cNvPr id="239" name="Rectangle 238">
          <a:extLst>
            <a:ext uri="{FF2B5EF4-FFF2-40B4-BE49-F238E27FC236}">
              <a16:creationId xmlns:a16="http://schemas.microsoft.com/office/drawing/2014/main" id="{86894C88-5E30-4BBB-9042-89D5F1828E15}"/>
            </a:ext>
          </a:extLst>
        </xdr:cNvPr>
        <xdr:cNvSpPr/>
      </xdr:nvSpPr>
      <xdr:spPr>
        <a:xfrm>
          <a:off x="23972520" y="6865620"/>
          <a:ext cx="259080" cy="28956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304798</xdr:colOff>
      <xdr:row>29</xdr:row>
      <xdr:rowOff>121922</xdr:rowOff>
    </xdr:from>
    <xdr:to>
      <xdr:col>71</xdr:col>
      <xdr:colOff>266698</xdr:colOff>
      <xdr:row>29</xdr:row>
      <xdr:rowOff>243842</xdr:rowOff>
    </xdr:to>
    <xdr:sp macro="" textlink="">
      <xdr:nvSpPr>
        <xdr:cNvPr id="240" name="Rectangle 239">
          <a:extLst>
            <a:ext uri="{FF2B5EF4-FFF2-40B4-BE49-F238E27FC236}">
              <a16:creationId xmlns:a16="http://schemas.microsoft.com/office/drawing/2014/main" id="{AA742864-FA26-452F-A3EC-159D3936F101}"/>
            </a:ext>
          </a:extLst>
        </xdr:cNvPr>
        <xdr:cNvSpPr/>
      </xdr:nvSpPr>
      <xdr:spPr>
        <a:xfrm rot="1531326">
          <a:off x="23240998" y="7414262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106678</xdr:colOff>
      <xdr:row>29</xdr:row>
      <xdr:rowOff>22862</xdr:rowOff>
    </xdr:from>
    <xdr:to>
      <xdr:col>72</xdr:col>
      <xdr:colOff>68578</xdr:colOff>
      <xdr:row>29</xdr:row>
      <xdr:rowOff>144782</xdr:rowOff>
    </xdr:to>
    <xdr:sp macro="" textlink="">
      <xdr:nvSpPr>
        <xdr:cNvPr id="241" name="Rectangle 240">
          <a:extLst>
            <a:ext uri="{FF2B5EF4-FFF2-40B4-BE49-F238E27FC236}">
              <a16:creationId xmlns:a16="http://schemas.microsoft.com/office/drawing/2014/main" id="{CD9B9A7E-88AD-4048-9EF7-70CC0B9E160B}"/>
            </a:ext>
          </a:extLst>
        </xdr:cNvPr>
        <xdr:cNvSpPr/>
      </xdr:nvSpPr>
      <xdr:spPr>
        <a:xfrm rot="1531326">
          <a:off x="23370538" y="7315202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251458</xdr:colOff>
      <xdr:row>28</xdr:row>
      <xdr:rowOff>190502</xdr:rowOff>
    </xdr:from>
    <xdr:to>
      <xdr:col>72</xdr:col>
      <xdr:colOff>213358</xdr:colOff>
      <xdr:row>29</xdr:row>
      <xdr:rowOff>60962</xdr:rowOff>
    </xdr:to>
    <xdr:sp macro="" textlink="">
      <xdr:nvSpPr>
        <xdr:cNvPr id="242" name="Rectangle 241">
          <a:extLst>
            <a:ext uri="{FF2B5EF4-FFF2-40B4-BE49-F238E27FC236}">
              <a16:creationId xmlns:a16="http://schemas.microsoft.com/office/drawing/2014/main" id="{D80421FB-BD32-4BF7-9CEC-587574B6F104}"/>
            </a:ext>
          </a:extLst>
        </xdr:cNvPr>
        <xdr:cNvSpPr/>
      </xdr:nvSpPr>
      <xdr:spPr>
        <a:xfrm rot="1531326">
          <a:off x="23515318" y="7231382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99058</xdr:colOff>
      <xdr:row>28</xdr:row>
      <xdr:rowOff>114302</xdr:rowOff>
    </xdr:from>
    <xdr:to>
      <xdr:col>73</xdr:col>
      <xdr:colOff>60958</xdr:colOff>
      <xdr:row>28</xdr:row>
      <xdr:rowOff>236222</xdr:rowOff>
    </xdr:to>
    <xdr:sp macro="" textlink="">
      <xdr:nvSpPr>
        <xdr:cNvPr id="243" name="Rectangle 242">
          <a:extLst>
            <a:ext uri="{FF2B5EF4-FFF2-40B4-BE49-F238E27FC236}">
              <a16:creationId xmlns:a16="http://schemas.microsoft.com/office/drawing/2014/main" id="{6DE4DCE2-99CF-467E-A353-833B45C2955B}"/>
            </a:ext>
          </a:extLst>
        </xdr:cNvPr>
        <xdr:cNvSpPr/>
      </xdr:nvSpPr>
      <xdr:spPr>
        <a:xfrm rot="1531326">
          <a:off x="23690578" y="7155182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61</xdr:col>
      <xdr:colOff>68580</xdr:colOff>
      <xdr:row>32</xdr:row>
      <xdr:rowOff>148866</xdr:rowOff>
    </xdr:from>
    <xdr:to>
      <xdr:col>62</xdr:col>
      <xdr:colOff>299864</xdr:colOff>
      <xdr:row>33</xdr:row>
      <xdr:rowOff>227606</xdr:rowOff>
    </xdr:to>
    <xdr:sp macro="" textlink="">
      <xdr:nvSpPr>
        <xdr:cNvPr id="244" name="Rectangle 243">
          <a:extLst>
            <a:ext uri="{FF2B5EF4-FFF2-40B4-BE49-F238E27FC236}">
              <a16:creationId xmlns:a16="http://schemas.microsoft.com/office/drawing/2014/main" id="{DE25D1B2-6FA3-419C-8F9F-FAF682A14E1A}"/>
            </a:ext>
          </a:extLst>
        </xdr:cNvPr>
        <xdr:cNvSpPr/>
      </xdr:nvSpPr>
      <xdr:spPr>
        <a:xfrm>
          <a:off x="20055840" y="8195586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59</xdr:col>
      <xdr:colOff>137160</xdr:colOff>
      <xdr:row>32</xdr:row>
      <xdr:rowOff>148866</xdr:rowOff>
    </xdr:from>
    <xdr:to>
      <xdr:col>61</xdr:col>
      <xdr:colOff>40784</xdr:colOff>
      <xdr:row>33</xdr:row>
      <xdr:rowOff>227606</xdr:rowOff>
    </xdr:to>
    <xdr:sp macro="" textlink="">
      <xdr:nvSpPr>
        <xdr:cNvPr id="245" name="Rectangle 244">
          <a:extLst>
            <a:ext uri="{FF2B5EF4-FFF2-40B4-BE49-F238E27FC236}">
              <a16:creationId xmlns:a16="http://schemas.microsoft.com/office/drawing/2014/main" id="{704BA8EA-DA61-47D5-8C32-0E475E815608}"/>
            </a:ext>
          </a:extLst>
        </xdr:cNvPr>
        <xdr:cNvSpPr/>
      </xdr:nvSpPr>
      <xdr:spPr>
        <a:xfrm>
          <a:off x="19469100" y="8195586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220980</xdr:colOff>
      <xdr:row>14</xdr:row>
      <xdr:rowOff>129540</xdr:rowOff>
    </xdr:from>
    <xdr:to>
      <xdr:col>12</xdr:col>
      <xdr:colOff>124604</xdr:colOff>
      <xdr:row>15</xdr:row>
      <xdr:rowOff>208280</xdr:rowOff>
    </xdr:to>
    <xdr:sp macro="" textlink="">
      <xdr:nvSpPr>
        <xdr:cNvPr id="246" name="Rectangle 245">
          <a:extLst>
            <a:ext uri="{FF2B5EF4-FFF2-40B4-BE49-F238E27FC236}">
              <a16:creationId xmlns:a16="http://schemas.microsoft.com/office/drawing/2014/main" id="{2241B1D0-A172-4C72-8B46-BDEDE69C0B19}"/>
            </a:ext>
          </a:extLst>
        </xdr:cNvPr>
        <xdr:cNvSpPr/>
      </xdr:nvSpPr>
      <xdr:spPr>
        <a:xfrm rot="10022218">
          <a:off x="3497580" y="3649980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266702</xdr:colOff>
      <xdr:row>15</xdr:row>
      <xdr:rowOff>15239</xdr:rowOff>
    </xdr:from>
    <xdr:to>
      <xdr:col>10</xdr:col>
      <xdr:colOff>170326</xdr:colOff>
      <xdr:row>16</xdr:row>
      <xdr:rowOff>93979</xdr:rowOff>
    </xdr:to>
    <xdr:sp macro="" textlink="">
      <xdr:nvSpPr>
        <xdr:cNvPr id="247" name="Rectangle 246">
          <a:extLst>
            <a:ext uri="{FF2B5EF4-FFF2-40B4-BE49-F238E27FC236}">
              <a16:creationId xmlns:a16="http://schemas.microsoft.com/office/drawing/2014/main" id="{09D144D5-75D4-4BB6-BEBD-BDDF761C7577}"/>
            </a:ext>
          </a:extLst>
        </xdr:cNvPr>
        <xdr:cNvSpPr/>
      </xdr:nvSpPr>
      <xdr:spPr>
        <a:xfrm rot="10022218">
          <a:off x="2887982" y="3787139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312422</xdr:colOff>
      <xdr:row>15</xdr:row>
      <xdr:rowOff>167640</xdr:rowOff>
    </xdr:from>
    <xdr:to>
      <xdr:col>8</xdr:col>
      <xdr:colOff>216046</xdr:colOff>
      <xdr:row>16</xdr:row>
      <xdr:rowOff>246380</xdr:rowOff>
    </xdr:to>
    <xdr:sp macro="" textlink="">
      <xdr:nvSpPr>
        <xdr:cNvPr id="248" name="Rectangle 247">
          <a:extLst>
            <a:ext uri="{FF2B5EF4-FFF2-40B4-BE49-F238E27FC236}">
              <a16:creationId xmlns:a16="http://schemas.microsoft.com/office/drawing/2014/main" id="{75C099EE-F245-433E-83DF-570DE54C7310}"/>
            </a:ext>
          </a:extLst>
        </xdr:cNvPr>
        <xdr:cNvSpPr/>
      </xdr:nvSpPr>
      <xdr:spPr>
        <a:xfrm rot="10022218">
          <a:off x="2278382" y="3939540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15241</xdr:colOff>
      <xdr:row>16</xdr:row>
      <xdr:rowOff>60959</xdr:rowOff>
    </xdr:from>
    <xdr:to>
      <xdr:col>6</xdr:col>
      <xdr:colOff>246525</xdr:colOff>
      <xdr:row>17</xdr:row>
      <xdr:rowOff>139699</xdr:rowOff>
    </xdr:to>
    <xdr:sp macro="" textlink="">
      <xdr:nvSpPr>
        <xdr:cNvPr id="249" name="Rectangle 248">
          <a:extLst>
            <a:ext uri="{FF2B5EF4-FFF2-40B4-BE49-F238E27FC236}">
              <a16:creationId xmlns:a16="http://schemas.microsoft.com/office/drawing/2014/main" id="{F96DB52A-0509-4F29-B508-41DAC393F69B}"/>
            </a:ext>
          </a:extLst>
        </xdr:cNvPr>
        <xdr:cNvSpPr/>
      </xdr:nvSpPr>
      <xdr:spPr>
        <a:xfrm rot="10022218">
          <a:off x="1653541" y="4084319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243769</xdr:colOff>
      <xdr:row>27</xdr:row>
      <xdr:rowOff>228670</xdr:rowOff>
    </xdr:from>
    <xdr:to>
      <xdr:col>7</xdr:col>
      <xdr:colOff>147393</xdr:colOff>
      <xdr:row>29</xdr:row>
      <xdr:rowOff>55950</xdr:rowOff>
    </xdr:to>
    <xdr:sp macro="" textlink="">
      <xdr:nvSpPr>
        <xdr:cNvPr id="250" name="Rectangle 249">
          <a:extLst>
            <a:ext uri="{FF2B5EF4-FFF2-40B4-BE49-F238E27FC236}">
              <a16:creationId xmlns:a16="http://schemas.microsoft.com/office/drawing/2014/main" id="{D0C8859B-F593-4175-B4C7-397B2E2EE4E9}"/>
            </a:ext>
          </a:extLst>
        </xdr:cNvPr>
        <xdr:cNvSpPr/>
      </xdr:nvSpPr>
      <xdr:spPr>
        <a:xfrm rot="12443650">
          <a:off x="1882069" y="7018090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98988</xdr:colOff>
      <xdr:row>25</xdr:row>
      <xdr:rowOff>243911</xdr:rowOff>
    </xdr:from>
    <xdr:to>
      <xdr:col>7</xdr:col>
      <xdr:colOff>2612</xdr:colOff>
      <xdr:row>27</xdr:row>
      <xdr:rowOff>71191</xdr:rowOff>
    </xdr:to>
    <xdr:sp macro="" textlink="">
      <xdr:nvSpPr>
        <xdr:cNvPr id="251" name="Rectangle 250">
          <a:extLst>
            <a:ext uri="{FF2B5EF4-FFF2-40B4-BE49-F238E27FC236}">
              <a16:creationId xmlns:a16="http://schemas.microsoft.com/office/drawing/2014/main" id="{4E810AD0-BE1A-4705-9346-5DC4159FEDED}"/>
            </a:ext>
          </a:extLst>
        </xdr:cNvPr>
        <xdr:cNvSpPr/>
      </xdr:nvSpPr>
      <xdr:spPr>
        <a:xfrm rot="12452834">
          <a:off x="1737288" y="6530411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251389</xdr:colOff>
      <xdr:row>23</xdr:row>
      <xdr:rowOff>221051</xdr:rowOff>
    </xdr:from>
    <xdr:to>
      <xdr:col>6</xdr:col>
      <xdr:colOff>155013</xdr:colOff>
      <xdr:row>25</xdr:row>
      <xdr:rowOff>48331</xdr:rowOff>
    </xdr:to>
    <xdr:sp macro="" textlink="">
      <xdr:nvSpPr>
        <xdr:cNvPr id="252" name="Rectangle 251">
          <a:extLst>
            <a:ext uri="{FF2B5EF4-FFF2-40B4-BE49-F238E27FC236}">
              <a16:creationId xmlns:a16="http://schemas.microsoft.com/office/drawing/2014/main" id="{5A20C75D-7EDE-4AE0-AA92-0CA005D91262}"/>
            </a:ext>
          </a:extLst>
        </xdr:cNvPr>
        <xdr:cNvSpPr/>
      </xdr:nvSpPr>
      <xdr:spPr>
        <a:xfrm rot="12762388">
          <a:off x="1562029" y="6004631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160021</xdr:colOff>
      <xdr:row>32</xdr:row>
      <xdr:rowOff>0</xdr:rowOff>
    </xdr:from>
    <xdr:to>
      <xdr:col>3</xdr:col>
      <xdr:colOff>182881</xdr:colOff>
      <xdr:row>33</xdr:row>
      <xdr:rowOff>225369</xdr:rowOff>
    </xdr:to>
    <xdr:sp macro="" textlink="">
      <xdr:nvSpPr>
        <xdr:cNvPr id="253" name="Rectangle 252">
          <a:extLst>
            <a:ext uri="{FF2B5EF4-FFF2-40B4-BE49-F238E27FC236}">
              <a16:creationId xmlns:a16="http://schemas.microsoft.com/office/drawing/2014/main" id="{110A41A1-EABD-4F6B-9523-1EC193A59550}"/>
            </a:ext>
          </a:extLst>
        </xdr:cNvPr>
        <xdr:cNvSpPr/>
      </xdr:nvSpPr>
      <xdr:spPr>
        <a:xfrm>
          <a:off x="815341" y="8046720"/>
          <a:ext cx="350520" cy="47682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205741</xdr:colOff>
      <xdr:row>32</xdr:row>
      <xdr:rowOff>7620</xdr:rowOff>
    </xdr:from>
    <xdr:to>
      <xdr:col>4</xdr:col>
      <xdr:colOff>228601</xdr:colOff>
      <xdr:row>33</xdr:row>
      <xdr:rowOff>232989</xdr:rowOff>
    </xdr:to>
    <xdr:sp macro="" textlink="">
      <xdr:nvSpPr>
        <xdr:cNvPr id="255" name="Rectangle 254">
          <a:extLst>
            <a:ext uri="{FF2B5EF4-FFF2-40B4-BE49-F238E27FC236}">
              <a16:creationId xmlns:a16="http://schemas.microsoft.com/office/drawing/2014/main" id="{429966A9-B517-4D1A-B5B4-FC19212A946F}"/>
            </a:ext>
          </a:extLst>
        </xdr:cNvPr>
        <xdr:cNvSpPr/>
      </xdr:nvSpPr>
      <xdr:spPr>
        <a:xfrm>
          <a:off x="1188721" y="8054340"/>
          <a:ext cx="350520" cy="47682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251461</xdr:colOff>
      <xdr:row>32</xdr:row>
      <xdr:rowOff>15240</xdr:rowOff>
    </xdr:from>
    <xdr:to>
      <xdr:col>5</xdr:col>
      <xdr:colOff>274321</xdr:colOff>
      <xdr:row>33</xdr:row>
      <xdr:rowOff>240609</xdr:rowOff>
    </xdr:to>
    <xdr:sp macro="" textlink="">
      <xdr:nvSpPr>
        <xdr:cNvPr id="256" name="Rectangle 255">
          <a:extLst>
            <a:ext uri="{FF2B5EF4-FFF2-40B4-BE49-F238E27FC236}">
              <a16:creationId xmlns:a16="http://schemas.microsoft.com/office/drawing/2014/main" id="{05A60669-3F2F-40AF-A631-0A23BDE511F1}"/>
            </a:ext>
          </a:extLst>
        </xdr:cNvPr>
        <xdr:cNvSpPr/>
      </xdr:nvSpPr>
      <xdr:spPr>
        <a:xfrm>
          <a:off x="1562101" y="8061960"/>
          <a:ext cx="350520" cy="47682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91440</xdr:colOff>
      <xdr:row>32</xdr:row>
      <xdr:rowOff>144780</xdr:rowOff>
    </xdr:from>
    <xdr:ext cx="1145442" cy="23198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13268367-6A86-42C3-BB72-3FAA55BFA18A}"/>
            </a:ext>
          </a:extLst>
        </xdr:cNvPr>
        <xdr:cNvSpPr txBox="1"/>
      </xdr:nvSpPr>
      <xdr:spPr>
        <a:xfrm>
          <a:off x="746760" y="8191500"/>
          <a:ext cx="1145442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Waste sorting point</a:t>
          </a:r>
        </a:p>
      </xdr:txBody>
    </xdr:sp>
    <xdr:clientData/>
  </xdr:oneCellAnchor>
  <xdr:twoCellAnchor>
    <xdr:from>
      <xdr:col>3</xdr:col>
      <xdr:colOff>304728</xdr:colOff>
      <xdr:row>21</xdr:row>
      <xdr:rowOff>114369</xdr:rowOff>
    </xdr:from>
    <xdr:to>
      <xdr:col>5</xdr:col>
      <xdr:colOff>208352</xdr:colOff>
      <xdr:row>22</xdr:row>
      <xdr:rowOff>193109</xdr:rowOff>
    </xdr:to>
    <xdr:sp macro="" textlink="">
      <xdr:nvSpPr>
        <xdr:cNvPr id="257" name="Rectangle 256">
          <a:extLst>
            <a:ext uri="{FF2B5EF4-FFF2-40B4-BE49-F238E27FC236}">
              <a16:creationId xmlns:a16="http://schemas.microsoft.com/office/drawing/2014/main" id="{598AEE76-FE2E-4B4D-976F-F5E5707C921A}"/>
            </a:ext>
          </a:extLst>
        </xdr:cNvPr>
        <xdr:cNvSpPr/>
      </xdr:nvSpPr>
      <xdr:spPr>
        <a:xfrm rot="13054610">
          <a:off x="1287708" y="5395029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175188</xdr:colOff>
      <xdr:row>19</xdr:row>
      <xdr:rowOff>30549</xdr:rowOff>
    </xdr:from>
    <xdr:to>
      <xdr:col>5</xdr:col>
      <xdr:colOff>78812</xdr:colOff>
      <xdr:row>20</xdr:row>
      <xdr:rowOff>109289</xdr:rowOff>
    </xdr:to>
    <xdr:sp macro="" textlink="">
      <xdr:nvSpPr>
        <xdr:cNvPr id="258" name="Rectangle 257">
          <a:extLst>
            <a:ext uri="{FF2B5EF4-FFF2-40B4-BE49-F238E27FC236}">
              <a16:creationId xmlns:a16="http://schemas.microsoft.com/office/drawing/2014/main" id="{099C16C8-60B5-4151-81A2-41B74438564F}"/>
            </a:ext>
          </a:extLst>
        </xdr:cNvPr>
        <xdr:cNvSpPr/>
      </xdr:nvSpPr>
      <xdr:spPr>
        <a:xfrm rot="13064772">
          <a:off x="1158168" y="4808289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152401</xdr:colOff>
      <xdr:row>13</xdr:row>
      <xdr:rowOff>251459</xdr:rowOff>
    </xdr:from>
    <xdr:to>
      <xdr:col>14</xdr:col>
      <xdr:colOff>56025</xdr:colOff>
      <xdr:row>15</xdr:row>
      <xdr:rowOff>78739</xdr:rowOff>
    </xdr:to>
    <xdr:sp macro="" textlink="">
      <xdr:nvSpPr>
        <xdr:cNvPr id="259" name="Rectangle 258">
          <a:extLst>
            <a:ext uri="{FF2B5EF4-FFF2-40B4-BE49-F238E27FC236}">
              <a16:creationId xmlns:a16="http://schemas.microsoft.com/office/drawing/2014/main" id="{11305512-345E-4C74-BCD9-0A0D9D04ACE0}"/>
            </a:ext>
          </a:extLst>
        </xdr:cNvPr>
        <xdr:cNvSpPr/>
      </xdr:nvSpPr>
      <xdr:spPr>
        <a:xfrm rot="10022218">
          <a:off x="4084321" y="3520439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36</xdr:col>
      <xdr:colOff>91440</xdr:colOff>
      <xdr:row>32</xdr:row>
      <xdr:rowOff>144780</xdr:rowOff>
    </xdr:from>
    <xdr:to>
      <xdr:col>37</xdr:col>
      <xdr:colOff>322724</xdr:colOff>
      <xdr:row>33</xdr:row>
      <xdr:rowOff>223520</xdr:rowOff>
    </xdr:to>
    <xdr:sp macro="" textlink="">
      <xdr:nvSpPr>
        <xdr:cNvPr id="260" name="Rectangle 259">
          <a:extLst>
            <a:ext uri="{FF2B5EF4-FFF2-40B4-BE49-F238E27FC236}">
              <a16:creationId xmlns:a16="http://schemas.microsoft.com/office/drawing/2014/main" id="{ABA3D828-DD8D-4B64-8E9E-3FE91F3C0959}"/>
            </a:ext>
          </a:extLst>
        </xdr:cNvPr>
        <xdr:cNvSpPr/>
      </xdr:nvSpPr>
      <xdr:spPr>
        <a:xfrm>
          <a:off x="11887200" y="8191500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34</xdr:col>
      <xdr:colOff>160020</xdr:colOff>
      <xdr:row>32</xdr:row>
      <xdr:rowOff>144780</xdr:rowOff>
    </xdr:from>
    <xdr:to>
      <xdr:col>36</xdr:col>
      <xdr:colOff>63644</xdr:colOff>
      <xdr:row>33</xdr:row>
      <xdr:rowOff>223520</xdr:rowOff>
    </xdr:to>
    <xdr:sp macro="" textlink="">
      <xdr:nvSpPr>
        <xdr:cNvPr id="261" name="Rectangle 260">
          <a:extLst>
            <a:ext uri="{FF2B5EF4-FFF2-40B4-BE49-F238E27FC236}">
              <a16:creationId xmlns:a16="http://schemas.microsoft.com/office/drawing/2014/main" id="{82C2ADE8-A759-4900-B3B2-208F14EE3640}"/>
            </a:ext>
          </a:extLst>
        </xdr:cNvPr>
        <xdr:cNvSpPr/>
      </xdr:nvSpPr>
      <xdr:spPr>
        <a:xfrm>
          <a:off x="11300460" y="8191500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220980</xdr:colOff>
      <xdr:row>32</xdr:row>
      <xdr:rowOff>144780</xdr:rowOff>
    </xdr:from>
    <xdr:to>
      <xdr:col>34</xdr:col>
      <xdr:colOff>124604</xdr:colOff>
      <xdr:row>33</xdr:row>
      <xdr:rowOff>223520</xdr:rowOff>
    </xdr:to>
    <xdr:sp macro="" textlink="">
      <xdr:nvSpPr>
        <xdr:cNvPr id="262" name="Rectangle 261">
          <a:extLst>
            <a:ext uri="{FF2B5EF4-FFF2-40B4-BE49-F238E27FC236}">
              <a16:creationId xmlns:a16="http://schemas.microsoft.com/office/drawing/2014/main" id="{DED8BDC5-5D24-49F1-A82D-4661A99C6235}"/>
            </a:ext>
          </a:extLst>
        </xdr:cNvPr>
        <xdr:cNvSpPr/>
      </xdr:nvSpPr>
      <xdr:spPr>
        <a:xfrm>
          <a:off x="10706100" y="8191500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281940</xdr:colOff>
      <xdr:row>32</xdr:row>
      <xdr:rowOff>137160</xdr:rowOff>
    </xdr:from>
    <xdr:to>
      <xdr:col>32</xdr:col>
      <xdr:colOff>185564</xdr:colOff>
      <xdr:row>33</xdr:row>
      <xdr:rowOff>215900</xdr:rowOff>
    </xdr:to>
    <xdr:sp macro="" textlink="">
      <xdr:nvSpPr>
        <xdr:cNvPr id="263" name="Rectangle 262">
          <a:extLst>
            <a:ext uri="{FF2B5EF4-FFF2-40B4-BE49-F238E27FC236}">
              <a16:creationId xmlns:a16="http://schemas.microsoft.com/office/drawing/2014/main" id="{3A8738E9-3B08-4FE6-9F95-66C53ECEA678}"/>
            </a:ext>
          </a:extLst>
        </xdr:cNvPr>
        <xdr:cNvSpPr/>
      </xdr:nvSpPr>
      <xdr:spPr>
        <a:xfrm>
          <a:off x="10111740" y="8183880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121918</xdr:colOff>
      <xdr:row>26</xdr:row>
      <xdr:rowOff>7619</xdr:rowOff>
    </xdr:from>
    <xdr:to>
      <xdr:col>73</xdr:col>
      <xdr:colOff>243838</xdr:colOff>
      <xdr:row>27</xdr:row>
      <xdr:rowOff>45719</xdr:rowOff>
    </xdr:to>
    <xdr:sp macro="" textlink="">
      <xdr:nvSpPr>
        <xdr:cNvPr id="265" name="Rectangle 264">
          <a:extLst>
            <a:ext uri="{FF2B5EF4-FFF2-40B4-BE49-F238E27FC236}">
              <a16:creationId xmlns:a16="http://schemas.microsoft.com/office/drawing/2014/main" id="{F0C478AF-0435-46C5-80BB-3239F66BA13C}"/>
            </a:ext>
          </a:extLst>
        </xdr:cNvPr>
        <xdr:cNvSpPr/>
      </xdr:nvSpPr>
      <xdr:spPr>
        <a:xfrm rot="18837423">
          <a:off x="23957278" y="6629399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99058</xdr:colOff>
      <xdr:row>25</xdr:row>
      <xdr:rowOff>53340</xdr:rowOff>
    </xdr:from>
    <xdr:to>
      <xdr:col>73</xdr:col>
      <xdr:colOff>220978</xdr:colOff>
      <xdr:row>26</xdr:row>
      <xdr:rowOff>91440</xdr:rowOff>
    </xdr:to>
    <xdr:sp macro="" textlink="">
      <xdr:nvSpPr>
        <xdr:cNvPr id="267" name="Rectangle 266">
          <a:extLst>
            <a:ext uri="{FF2B5EF4-FFF2-40B4-BE49-F238E27FC236}">
              <a16:creationId xmlns:a16="http://schemas.microsoft.com/office/drawing/2014/main" id="{1233B784-4197-4427-8658-EF130018BE5C}"/>
            </a:ext>
          </a:extLst>
        </xdr:cNvPr>
        <xdr:cNvSpPr/>
      </xdr:nvSpPr>
      <xdr:spPr>
        <a:xfrm rot="18837423">
          <a:off x="23934418" y="642366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83818</xdr:colOff>
      <xdr:row>24</xdr:row>
      <xdr:rowOff>114300</xdr:rowOff>
    </xdr:from>
    <xdr:to>
      <xdr:col>73</xdr:col>
      <xdr:colOff>205738</xdr:colOff>
      <xdr:row>25</xdr:row>
      <xdr:rowOff>152400</xdr:rowOff>
    </xdr:to>
    <xdr:sp macro="" textlink="">
      <xdr:nvSpPr>
        <xdr:cNvPr id="268" name="Rectangle 267">
          <a:extLst>
            <a:ext uri="{FF2B5EF4-FFF2-40B4-BE49-F238E27FC236}">
              <a16:creationId xmlns:a16="http://schemas.microsoft.com/office/drawing/2014/main" id="{CCC222E3-BFA4-44E4-8AF6-B54A87C2C578}"/>
            </a:ext>
          </a:extLst>
        </xdr:cNvPr>
        <xdr:cNvSpPr/>
      </xdr:nvSpPr>
      <xdr:spPr>
        <a:xfrm rot="18837423">
          <a:off x="23919178" y="623316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312419</xdr:colOff>
      <xdr:row>21</xdr:row>
      <xdr:rowOff>152400</xdr:rowOff>
    </xdr:from>
    <xdr:to>
      <xdr:col>73</xdr:col>
      <xdr:colOff>106679</xdr:colOff>
      <xdr:row>22</xdr:row>
      <xdr:rowOff>190500</xdr:rowOff>
    </xdr:to>
    <xdr:sp macro="" textlink="">
      <xdr:nvSpPr>
        <xdr:cNvPr id="269" name="Rectangle 268">
          <a:extLst>
            <a:ext uri="{FF2B5EF4-FFF2-40B4-BE49-F238E27FC236}">
              <a16:creationId xmlns:a16="http://schemas.microsoft.com/office/drawing/2014/main" id="{2DB1AA71-A730-474F-BDF6-2055F008BE23}"/>
            </a:ext>
          </a:extLst>
        </xdr:cNvPr>
        <xdr:cNvSpPr/>
      </xdr:nvSpPr>
      <xdr:spPr>
        <a:xfrm rot="18837423">
          <a:off x="23820119" y="551688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99058</xdr:colOff>
      <xdr:row>23</xdr:row>
      <xdr:rowOff>175260</xdr:rowOff>
    </xdr:from>
    <xdr:to>
      <xdr:col>73</xdr:col>
      <xdr:colOff>220978</xdr:colOff>
      <xdr:row>24</xdr:row>
      <xdr:rowOff>213360</xdr:rowOff>
    </xdr:to>
    <xdr:sp macro="" textlink="">
      <xdr:nvSpPr>
        <xdr:cNvPr id="270" name="Rectangle 269">
          <a:extLst>
            <a:ext uri="{FF2B5EF4-FFF2-40B4-BE49-F238E27FC236}">
              <a16:creationId xmlns:a16="http://schemas.microsoft.com/office/drawing/2014/main" id="{60C8D4B5-1539-A0DC-5DB4-89C43810008A}"/>
            </a:ext>
          </a:extLst>
        </xdr:cNvPr>
        <xdr:cNvSpPr/>
      </xdr:nvSpPr>
      <xdr:spPr>
        <a:xfrm rot="18837423">
          <a:off x="23934418" y="604266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76198</xdr:colOff>
      <xdr:row>22</xdr:row>
      <xdr:rowOff>236220</xdr:rowOff>
    </xdr:from>
    <xdr:to>
      <xdr:col>73</xdr:col>
      <xdr:colOff>198118</xdr:colOff>
      <xdr:row>24</xdr:row>
      <xdr:rowOff>22860</xdr:rowOff>
    </xdr:to>
    <xdr:sp macro="" textlink="">
      <xdr:nvSpPr>
        <xdr:cNvPr id="271" name="Rectangle 270">
          <a:extLst>
            <a:ext uri="{FF2B5EF4-FFF2-40B4-BE49-F238E27FC236}">
              <a16:creationId xmlns:a16="http://schemas.microsoft.com/office/drawing/2014/main" id="{E6EBE2B6-9509-4FC0-9EC3-2B93169E56B3}"/>
            </a:ext>
          </a:extLst>
        </xdr:cNvPr>
        <xdr:cNvSpPr/>
      </xdr:nvSpPr>
      <xdr:spPr>
        <a:xfrm rot="18837423">
          <a:off x="23911558" y="585216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327658</xdr:colOff>
      <xdr:row>22</xdr:row>
      <xdr:rowOff>83820</xdr:rowOff>
    </xdr:from>
    <xdr:to>
      <xdr:col>73</xdr:col>
      <xdr:colOff>121918</xdr:colOff>
      <xdr:row>23</xdr:row>
      <xdr:rowOff>121920</xdr:rowOff>
    </xdr:to>
    <xdr:sp macro="" textlink="">
      <xdr:nvSpPr>
        <xdr:cNvPr id="272" name="Rectangle 271">
          <a:extLst>
            <a:ext uri="{FF2B5EF4-FFF2-40B4-BE49-F238E27FC236}">
              <a16:creationId xmlns:a16="http://schemas.microsoft.com/office/drawing/2014/main" id="{5DCA0BC1-3C88-4BBC-AEC9-7AF0F89CD078}"/>
            </a:ext>
          </a:extLst>
        </xdr:cNvPr>
        <xdr:cNvSpPr/>
      </xdr:nvSpPr>
      <xdr:spPr>
        <a:xfrm rot="18837423">
          <a:off x="23835358" y="569976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251460</xdr:colOff>
      <xdr:row>21</xdr:row>
      <xdr:rowOff>7620</xdr:rowOff>
    </xdr:from>
    <xdr:to>
      <xdr:col>73</xdr:col>
      <xdr:colOff>45720</xdr:colOff>
      <xdr:row>22</xdr:row>
      <xdr:rowOff>45720</xdr:rowOff>
    </xdr:to>
    <xdr:sp macro="" textlink="">
      <xdr:nvSpPr>
        <xdr:cNvPr id="273" name="Rectangle 272">
          <a:extLst>
            <a:ext uri="{FF2B5EF4-FFF2-40B4-BE49-F238E27FC236}">
              <a16:creationId xmlns:a16="http://schemas.microsoft.com/office/drawing/2014/main" id="{2AEB322A-02A2-4F8C-B318-FBF9E04553F5}"/>
            </a:ext>
          </a:extLst>
        </xdr:cNvPr>
        <xdr:cNvSpPr/>
      </xdr:nvSpPr>
      <xdr:spPr>
        <a:xfrm rot="18837423">
          <a:off x="23759160" y="537210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198120</xdr:colOff>
      <xdr:row>20</xdr:row>
      <xdr:rowOff>121920</xdr:rowOff>
    </xdr:from>
    <xdr:to>
      <xdr:col>72</xdr:col>
      <xdr:colOff>320040</xdr:colOff>
      <xdr:row>21</xdr:row>
      <xdr:rowOff>160020</xdr:rowOff>
    </xdr:to>
    <xdr:sp macro="" textlink="">
      <xdr:nvSpPr>
        <xdr:cNvPr id="274" name="Rectangle 273">
          <a:extLst>
            <a:ext uri="{FF2B5EF4-FFF2-40B4-BE49-F238E27FC236}">
              <a16:creationId xmlns:a16="http://schemas.microsoft.com/office/drawing/2014/main" id="{4B59954D-DF3F-42C2-B486-684F9921D4AA}"/>
            </a:ext>
          </a:extLst>
        </xdr:cNvPr>
        <xdr:cNvSpPr/>
      </xdr:nvSpPr>
      <xdr:spPr>
        <a:xfrm rot="18837423">
          <a:off x="23705820" y="523494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137160</xdr:colOff>
      <xdr:row>20</xdr:row>
      <xdr:rowOff>0</xdr:rowOff>
    </xdr:from>
    <xdr:to>
      <xdr:col>72</xdr:col>
      <xdr:colOff>259080</xdr:colOff>
      <xdr:row>21</xdr:row>
      <xdr:rowOff>38100</xdr:rowOff>
    </xdr:to>
    <xdr:sp macro="" textlink="">
      <xdr:nvSpPr>
        <xdr:cNvPr id="275" name="Rectangle 274">
          <a:extLst>
            <a:ext uri="{FF2B5EF4-FFF2-40B4-BE49-F238E27FC236}">
              <a16:creationId xmlns:a16="http://schemas.microsoft.com/office/drawing/2014/main" id="{3495D434-BAE6-413A-850F-8A219DA58D5A}"/>
            </a:ext>
          </a:extLst>
        </xdr:cNvPr>
        <xdr:cNvSpPr/>
      </xdr:nvSpPr>
      <xdr:spPr>
        <a:xfrm rot="18837423">
          <a:off x="23644860" y="511302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106679</xdr:colOff>
      <xdr:row>19</xdr:row>
      <xdr:rowOff>83820</xdr:rowOff>
    </xdr:from>
    <xdr:to>
      <xdr:col>72</xdr:col>
      <xdr:colOff>228599</xdr:colOff>
      <xdr:row>20</xdr:row>
      <xdr:rowOff>121920</xdr:rowOff>
    </xdr:to>
    <xdr:sp macro="" textlink="">
      <xdr:nvSpPr>
        <xdr:cNvPr id="276" name="Rectangle 275">
          <a:extLst>
            <a:ext uri="{FF2B5EF4-FFF2-40B4-BE49-F238E27FC236}">
              <a16:creationId xmlns:a16="http://schemas.microsoft.com/office/drawing/2014/main" id="{F40A356F-F9EA-4CDA-8E0C-B9EB9DE52A53}"/>
            </a:ext>
          </a:extLst>
        </xdr:cNvPr>
        <xdr:cNvSpPr/>
      </xdr:nvSpPr>
      <xdr:spPr>
        <a:xfrm rot="18837423">
          <a:off x="23614379" y="494538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17205</xdr:colOff>
      <xdr:row>18</xdr:row>
      <xdr:rowOff>248195</xdr:rowOff>
    </xdr:from>
    <xdr:to>
      <xdr:col>17</xdr:col>
      <xdr:colOff>13157</xdr:colOff>
      <xdr:row>18</xdr:row>
      <xdr:rowOff>248195</xdr:rowOff>
    </xdr:to>
    <xdr:cxnSp macro="">
      <xdr:nvCxnSpPr>
        <xdr:cNvPr id="277" name="Straight Connector 276">
          <a:extLst>
            <a:ext uri="{FF2B5EF4-FFF2-40B4-BE49-F238E27FC236}">
              <a16:creationId xmlns:a16="http://schemas.microsoft.com/office/drawing/2014/main" id="{4A437AF9-CF2D-4A16-9B37-C08E9D1175D0}"/>
            </a:ext>
          </a:extLst>
        </xdr:cNvPr>
        <xdr:cNvCxnSpPr/>
      </xdr:nvCxnSpPr>
      <xdr:spPr>
        <a:xfrm>
          <a:off x="5242348" y="4794069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8496</xdr:colOff>
      <xdr:row>19</xdr:row>
      <xdr:rowOff>104503</xdr:rowOff>
    </xdr:from>
    <xdr:to>
      <xdr:col>17</xdr:col>
      <xdr:colOff>4448</xdr:colOff>
      <xdr:row>19</xdr:row>
      <xdr:rowOff>104503</xdr:rowOff>
    </xdr:to>
    <xdr:cxnSp macro="">
      <xdr:nvCxnSpPr>
        <xdr:cNvPr id="278" name="Straight Connector 277">
          <a:extLst>
            <a:ext uri="{FF2B5EF4-FFF2-40B4-BE49-F238E27FC236}">
              <a16:creationId xmlns:a16="http://schemas.microsoft.com/office/drawing/2014/main" id="{94833C36-C4C2-419F-9859-B2F56A9D41F8}"/>
            </a:ext>
          </a:extLst>
        </xdr:cNvPr>
        <xdr:cNvCxnSpPr/>
      </xdr:nvCxnSpPr>
      <xdr:spPr>
        <a:xfrm>
          <a:off x="5233639" y="4902926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12850</xdr:colOff>
      <xdr:row>18</xdr:row>
      <xdr:rowOff>117566</xdr:rowOff>
    </xdr:from>
    <xdr:to>
      <xdr:col>17</xdr:col>
      <xdr:colOff>8802</xdr:colOff>
      <xdr:row>18</xdr:row>
      <xdr:rowOff>117566</xdr:rowOff>
    </xdr:to>
    <xdr:cxnSp macro="">
      <xdr:nvCxnSpPr>
        <xdr:cNvPr id="279" name="Straight Connector 278">
          <a:extLst>
            <a:ext uri="{FF2B5EF4-FFF2-40B4-BE49-F238E27FC236}">
              <a16:creationId xmlns:a16="http://schemas.microsoft.com/office/drawing/2014/main" id="{00E32AAC-9EB6-4AFA-9126-72D2B4FD7985}"/>
            </a:ext>
          </a:extLst>
        </xdr:cNvPr>
        <xdr:cNvCxnSpPr/>
      </xdr:nvCxnSpPr>
      <xdr:spPr>
        <a:xfrm>
          <a:off x="5237993" y="4663440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21558</xdr:colOff>
      <xdr:row>16</xdr:row>
      <xdr:rowOff>117566</xdr:rowOff>
    </xdr:from>
    <xdr:to>
      <xdr:col>17</xdr:col>
      <xdr:colOff>17510</xdr:colOff>
      <xdr:row>16</xdr:row>
      <xdr:rowOff>117566</xdr:rowOff>
    </xdr:to>
    <xdr:cxnSp macro="">
      <xdr:nvCxnSpPr>
        <xdr:cNvPr id="280" name="Straight Connector 279">
          <a:extLst>
            <a:ext uri="{FF2B5EF4-FFF2-40B4-BE49-F238E27FC236}">
              <a16:creationId xmlns:a16="http://schemas.microsoft.com/office/drawing/2014/main" id="{7B1E361B-D3C5-4A37-9D92-F2F02364ECF3}"/>
            </a:ext>
          </a:extLst>
        </xdr:cNvPr>
        <xdr:cNvCxnSpPr/>
      </xdr:nvCxnSpPr>
      <xdr:spPr>
        <a:xfrm>
          <a:off x="5246701" y="4158343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4142</xdr:colOff>
      <xdr:row>17</xdr:row>
      <xdr:rowOff>0</xdr:rowOff>
    </xdr:from>
    <xdr:to>
      <xdr:col>17</xdr:col>
      <xdr:colOff>94</xdr:colOff>
      <xdr:row>17</xdr:row>
      <xdr:rowOff>0</xdr:rowOff>
    </xdr:to>
    <xdr:cxnSp macro="">
      <xdr:nvCxnSpPr>
        <xdr:cNvPr id="281" name="Straight Connector 280">
          <a:extLst>
            <a:ext uri="{FF2B5EF4-FFF2-40B4-BE49-F238E27FC236}">
              <a16:creationId xmlns:a16="http://schemas.microsoft.com/office/drawing/2014/main" id="{3DE302E1-0D1E-9E6B-85C9-3523A9E6C3FF}"/>
            </a:ext>
          </a:extLst>
        </xdr:cNvPr>
        <xdr:cNvCxnSpPr/>
      </xdr:nvCxnSpPr>
      <xdr:spPr>
        <a:xfrm>
          <a:off x="5229285" y="4293326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17205</xdr:colOff>
      <xdr:row>15</xdr:row>
      <xdr:rowOff>248194</xdr:rowOff>
    </xdr:from>
    <xdr:to>
      <xdr:col>17</xdr:col>
      <xdr:colOff>13157</xdr:colOff>
      <xdr:row>15</xdr:row>
      <xdr:rowOff>248194</xdr:rowOff>
    </xdr:to>
    <xdr:cxnSp macro="">
      <xdr:nvCxnSpPr>
        <xdr:cNvPr id="282" name="Straight Connector 281">
          <a:extLst>
            <a:ext uri="{FF2B5EF4-FFF2-40B4-BE49-F238E27FC236}">
              <a16:creationId xmlns:a16="http://schemas.microsoft.com/office/drawing/2014/main" id="{5EA092D0-8331-4D31-88B3-D813EF70EC89}"/>
            </a:ext>
          </a:extLst>
        </xdr:cNvPr>
        <xdr:cNvCxnSpPr/>
      </xdr:nvCxnSpPr>
      <xdr:spPr>
        <a:xfrm>
          <a:off x="5242348" y="4036423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178312</xdr:colOff>
      <xdr:row>16</xdr:row>
      <xdr:rowOff>243840</xdr:rowOff>
    </xdr:from>
    <xdr:to>
      <xdr:col>19</xdr:col>
      <xdr:colOff>174264</xdr:colOff>
      <xdr:row>16</xdr:row>
      <xdr:rowOff>243840</xdr:rowOff>
    </xdr:to>
    <xdr:cxnSp macro="">
      <xdr:nvCxnSpPr>
        <xdr:cNvPr id="283" name="Straight Connector 282">
          <a:extLst>
            <a:ext uri="{FF2B5EF4-FFF2-40B4-BE49-F238E27FC236}">
              <a16:creationId xmlns:a16="http://schemas.microsoft.com/office/drawing/2014/main" id="{FE04F2E9-2A63-4741-9E06-7705391BA2EC}"/>
            </a:ext>
          </a:extLst>
        </xdr:cNvPr>
        <xdr:cNvCxnSpPr/>
      </xdr:nvCxnSpPr>
      <xdr:spPr>
        <a:xfrm>
          <a:off x="6056598" y="4284617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8495</xdr:colOff>
      <xdr:row>17</xdr:row>
      <xdr:rowOff>126274</xdr:rowOff>
    </xdr:from>
    <xdr:to>
      <xdr:col>17</xdr:col>
      <xdr:colOff>4447</xdr:colOff>
      <xdr:row>17</xdr:row>
      <xdr:rowOff>126274</xdr:rowOff>
    </xdr:to>
    <xdr:cxnSp macro="">
      <xdr:nvCxnSpPr>
        <xdr:cNvPr id="284" name="Straight Connector 283">
          <a:extLst>
            <a:ext uri="{FF2B5EF4-FFF2-40B4-BE49-F238E27FC236}">
              <a16:creationId xmlns:a16="http://schemas.microsoft.com/office/drawing/2014/main" id="{74E16800-445C-876B-416D-F120D860670A}"/>
            </a:ext>
          </a:extLst>
        </xdr:cNvPr>
        <xdr:cNvCxnSpPr/>
      </xdr:nvCxnSpPr>
      <xdr:spPr>
        <a:xfrm>
          <a:off x="5233638" y="4419600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169603</xdr:colOff>
      <xdr:row>18</xdr:row>
      <xdr:rowOff>243840</xdr:rowOff>
    </xdr:from>
    <xdr:to>
      <xdr:col>19</xdr:col>
      <xdr:colOff>165555</xdr:colOff>
      <xdr:row>18</xdr:row>
      <xdr:rowOff>243840</xdr:rowOff>
    </xdr:to>
    <xdr:cxnSp macro="">
      <xdr:nvCxnSpPr>
        <xdr:cNvPr id="285" name="Straight Connector 284">
          <a:extLst>
            <a:ext uri="{FF2B5EF4-FFF2-40B4-BE49-F238E27FC236}">
              <a16:creationId xmlns:a16="http://schemas.microsoft.com/office/drawing/2014/main" id="{8FF66239-3312-4CFF-AD31-1135B26001DE}"/>
            </a:ext>
          </a:extLst>
        </xdr:cNvPr>
        <xdr:cNvCxnSpPr/>
      </xdr:nvCxnSpPr>
      <xdr:spPr>
        <a:xfrm>
          <a:off x="6047889" y="4789714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182667</xdr:colOff>
      <xdr:row>15</xdr:row>
      <xdr:rowOff>248194</xdr:rowOff>
    </xdr:from>
    <xdr:to>
      <xdr:col>19</xdr:col>
      <xdr:colOff>178619</xdr:colOff>
      <xdr:row>15</xdr:row>
      <xdr:rowOff>248194</xdr:rowOff>
    </xdr:to>
    <xdr:cxnSp macro="">
      <xdr:nvCxnSpPr>
        <xdr:cNvPr id="287" name="Straight Connector 286">
          <a:extLst>
            <a:ext uri="{FF2B5EF4-FFF2-40B4-BE49-F238E27FC236}">
              <a16:creationId xmlns:a16="http://schemas.microsoft.com/office/drawing/2014/main" id="{249A4137-213A-4EE2-A3B7-83D2C9B55D34}"/>
            </a:ext>
          </a:extLst>
        </xdr:cNvPr>
        <xdr:cNvCxnSpPr/>
      </xdr:nvCxnSpPr>
      <xdr:spPr>
        <a:xfrm>
          <a:off x="6060953" y="4036423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165250</xdr:colOff>
      <xdr:row>14</xdr:row>
      <xdr:rowOff>248194</xdr:rowOff>
    </xdr:from>
    <xdr:to>
      <xdr:col>19</xdr:col>
      <xdr:colOff>161202</xdr:colOff>
      <xdr:row>14</xdr:row>
      <xdr:rowOff>248194</xdr:rowOff>
    </xdr:to>
    <xdr:cxnSp macro="">
      <xdr:nvCxnSpPr>
        <xdr:cNvPr id="289" name="Straight Connector 288">
          <a:extLst>
            <a:ext uri="{FF2B5EF4-FFF2-40B4-BE49-F238E27FC236}">
              <a16:creationId xmlns:a16="http://schemas.microsoft.com/office/drawing/2014/main" id="{6B299C2D-65AE-41BD-B4E6-9AC2109BBF0C}"/>
            </a:ext>
          </a:extLst>
        </xdr:cNvPr>
        <xdr:cNvCxnSpPr/>
      </xdr:nvCxnSpPr>
      <xdr:spPr>
        <a:xfrm>
          <a:off x="6043536" y="3783874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178313</xdr:colOff>
      <xdr:row>16</xdr:row>
      <xdr:rowOff>108857</xdr:rowOff>
    </xdr:from>
    <xdr:to>
      <xdr:col>19</xdr:col>
      <xdr:colOff>174265</xdr:colOff>
      <xdr:row>16</xdr:row>
      <xdr:rowOff>108857</xdr:rowOff>
    </xdr:to>
    <xdr:cxnSp macro="">
      <xdr:nvCxnSpPr>
        <xdr:cNvPr id="290" name="Straight Connector 289">
          <a:extLst>
            <a:ext uri="{FF2B5EF4-FFF2-40B4-BE49-F238E27FC236}">
              <a16:creationId xmlns:a16="http://schemas.microsoft.com/office/drawing/2014/main" id="{EC29B106-3D02-4D5F-B5C5-0E4008BFABC6}"/>
            </a:ext>
          </a:extLst>
        </xdr:cNvPr>
        <xdr:cNvCxnSpPr/>
      </xdr:nvCxnSpPr>
      <xdr:spPr>
        <a:xfrm>
          <a:off x="6056599" y="4149634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182667</xdr:colOff>
      <xdr:row>15</xdr:row>
      <xdr:rowOff>121919</xdr:rowOff>
    </xdr:from>
    <xdr:to>
      <xdr:col>19</xdr:col>
      <xdr:colOff>178619</xdr:colOff>
      <xdr:row>15</xdr:row>
      <xdr:rowOff>121919</xdr:rowOff>
    </xdr:to>
    <xdr:cxnSp macro="">
      <xdr:nvCxnSpPr>
        <xdr:cNvPr id="302" name="Straight Connector 301">
          <a:extLst>
            <a:ext uri="{FF2B5EF4-FFF2-40B4-BE49-F238E27FC236}">
              <a16:creationId xmlns:a16="http://schemas.microsoft.com/office/drawing/2014/main" id="{EACDD823-5203-3273-F2F2-C70F57021089}"/>
            </a:ext>
          </a:extLst>
        </xdr:cNvPr>
        <xdr:cNvCxnSpPr/>
      </xdr:nvCxnSpPr>
      <xdr:spPr>
        <a:xfrm>
          <a:off x="6060953" y="3910148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169604</xdr:colOff>
      <xdr:row>19</xdr:row>
      <xdr:rowOff>117565</xdr:rowOff>
    </xdr:from>
    <xdr:to>
      <xdr:col>19</xdr:col>
      <xdr:colOff>165556</xdr:colOff>
      <xdr:row>19</xdr:row>
      <xdr:rowOff>117565</xdr:rowOff>
    </xdr:to>
    <xdr:cxnSp macro="">
      <xdr:nvCxnSpPr>
        <xdr:cNvPr id="303" name="Straight Connector 302">
          <a:extLst>
            <a:ext uri="{FF2B5EF4-FFF2-40B4-BE49-F238E27FC236}">
              <a16:creationId xmlns:a16="http://schemas.microsoft.com/office/drawing/2014/main" id="{D462A19C-7187-436F-BD59-92BC975723C0}"/>
            </a:ext>
          </a:extLst>
        </xdr:cNvPr>
        <xdr:cNvCxnSpPr/>
      </xdr:nvCxnSpPr>
      <xdr:spPr>
        <a:xfrm>
          <a:off x="6047890" y="4915988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169604</xdr:colOff>
      <xdr:row>17</xdr:row>
      <xdr:rowOff>121919</xdr:rowOff>
    </xdr:from>
    <xdr:to>
      <xdr:col>19</xdr:col>
      <xdr:colOff>165556</xdr:colOff>
      <xdr:row>17</xdr:row>
      <xdr:rowOff>121919</xdr:rowOff>
    </xdr:to>
    <xdr:cxnSp macro="">
      <xdr:nvCxnSpPr>
        <xdr:cNvPr id="304" name="Straight Connector 303">
          <a:extLst>
            <a:ext uri="{FF2B5EF4-FFF2-40B4-BE49-F238E27FC236}">
              <a16:creationId xmlns:a16="http://schemas.microsoft.com/office/drawing/2014/main" id="{C7F545EE-2DD6-D1CE-5F33-34E48A51A777}"/>
            </a:ext>
          </a:extLst>
        </xdr:cNvPr>
        <xdr:cNvCxnSpPr/>
      </xdr:nvCxnSpPr>
      <xdr:spPr>
        <a:xfrm>
          <a:off x="6047890" y="4415245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169604</xdr:colOff>
      <xdr:row>18</xdr:row>
      <xdr:rowOff>134982</xdr:rowOff>
    </xdr:from>
    <xdr:to>
      <xdr:col>19</xdr:col>
      <xdr:colOff>165556</xdr:colOff>
      <xdr:row>18</xdr:row>
      <xdr:rowOff>134982</xdr:rowOff>
    </xdr:to>
    <xdr:cxnSp macro="">
      <xdr:nvCxnSpPr>
        <xdr:cNvPr id="339" name="Straight Connector 338">
          <a:extLst>
            <a:ext uri="{FF2B5EF4-FFF2-40B4-BE49-F238E27FC236}">
              <a16:creationId xmlns:a16="http://schemas.microsoft.com/office/drawing/2014/main" id="{458A361D-7A8C-4CDD-BD8C-80170B2FC05A}"/>
            </a:ext>
          </a:extLst>
        </xdr:cNvPr>
        <xdr:cNvCxnSpPr/>
      </xdr:nvCxnSpPr>
      <xdr:spPr>
        <a:xfrm>
          <a:off x="6047890" y="4680856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316924</xdr:colOff>
      <xdr:row>14</xdr:row>
      <xdr:rowOff>22860</xdr:rowOff>
    </xdr:from>
    <xdr:to>
      <xdr:col>22</xdr:col>
      <xdr:colOff>3614</xdr:colOff>
      <xdr:row>14</xdr:row>
      <xdr:rowOff>22860</xdr:rowOff>
    </xdr:to>
    <xdr:cxnSp macro="">
      <xdr:nvCxnSpPr>
        <xdr:cNvPr id="340" name="Straight Connector 339">
          <a:extLst>
            <a:ext uri="{FF2B5EF4-FFF2-40B4-BE49-F238E27FC236}">
              <a16:creationId xmlns:a16="http://schemas.microsoft.com/office/drawing/2014/main" id="{39AC0729-E5CF-4E91-B40B-A412E2F0A889}"/>
            </a:ext>
          </a:extLst>
        </xdr:cNvPr>
        <xdr:cNvCxnSpPr/>
      </xdr:nvCxnSpPr>
      <xdr:spPr>
        <a:xfrm>
          <a:off x="6848353" y="3558540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325632</xdr:colOff>
      <xdr:row>14</xdr:row>
      <xdr:rowOff>131717</xdr:rowOff>
    </xdr:from>
    <xdr:to>
      <xdr:col>22</xdr:col>
      <xdr:colOff>12322</xdr:colOff>
      <xdr:row>14</xdr:row>
      <xdr:rowOff>131717</xdr:rowOff>
    </xdr:to>
    <xdr:cxnSp macro="">
      <xdr:nvCxnSpPr>
        <xdr:cNvPr id="370" name="Straight Connector 369">
          <a:extLst>
            <a:ext uri="{FF2B5EF4-FFF2-40B4-BE49-F238E27FC236}">
              <a16:creationId xmlns:a16="http://schemas.microsoft.com/office/drawing/2014/main" id="{CEB7A90D-241A-E5C7-ED96-2699A1FA138A}"/>
            </a:ext>
          </a:extLst>
        </xdr:cNvPr>
        <xdr:cNvCxnSpPr/>
      </xdr:nvCxnSpPr>
      <xdr:spPr>
        <a:xfrm>
          <a:off x="6857061" y="3667397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3415</xdr:colOff>
      <xdr:row>15</xdr:row>
      <xdr:rowOff>127362</xdr:rowOff>
    </xdr:from>
    <xdr:to>
      <xdr:col>22</xdr:col>
      <xdr:colOff>16676</xdr:colOff>
      <xdr:row>15</xdr:row>
      <xdr:rowOff>127362</xdr:rowOff>
    </xdr:to>
    <xdr:cxnSp macro="">
      <xdr:nvCxnSpPr>
        <xdr:cNvPr id="371" name="Straight Connector 370">
          <a:extLst>
            <a:ext uri="{FF2B5EF4-FFF2-40B4-BE49-F238E27FC236}">
              <a16:creationId xmlns:a16="http://schemas.microsoft.com/office/drawing/2014/main" id="{1853F48A-E24C-41BE-8C77-C3F47F909567}"/>
            </a:ext>
          </a:extLst>
        </xdr:cNvPr>
        <xdr:cNvCxnSpPr/>
      </xdr:nvCxnSpPr>
      <xdr:spPr>
        <a:xfrm>
          <a:off x="6861415" y="3915591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7770</xdr:colOff>
      <xdr:row>16</xdr:row>
      <xdr:rowOff>127363</xdr:rowOff>
    </xdr:from>
    <xdr:to>
      <xdr:col>22</xdr:col>
      <xdr:colOff>21031</xdr:colOff>
      <xdr:row>16</xdr:row>
      <xdr:rowOff>127363</xdr:rowOff>
    </xdr:to>
    <xdr:cxnSp macro="">
      <xdr:nvCxnSpPr>
        <xdr:cNvPr id="372" name="Straight Connector 371">
          <a:extLst>
            <a:ext uri="{FF2B5EF4-FFF2-40B4-BE49-F238E27FC236}">
              <a16:creationId xmlns:a16="http://schemas.microsoft.com/office/drawing/2014/main" id="{293A313A-EA77-4E40-9376-EC975BD8417B}"/>
            </a:ext>
          </a:extLst>
        </xdr:cNvPr>
        <xdr:cNvCxnSpPr/>
      </xdr:nvCxnSpPr>
      <xdr:spPr>
        <a:xfrm>
          <a:off x="6865770" y="4168140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7770</xdr:colOff>
      <xdr:row>16</xdr:row>
      <xdr:rowOff>249283</xdr:rowOff>
    </xdr:from>
    <xdr:to>
      <xdr:col>22</xdr:col>
      <xdr:colOff>21031</xdr:colOff>
      <xdr:row>16</xdr:row>
      <xdr:rowOff>249283</xdr:rowOff>
    </xdr:to>
    <xdr:cxnSp macro="">
      <xdr:nvCxnSpPr>
        <xdr:cNvPr id="373" name="Straight Connector 372">
          <a:extLst>
            <a:ext uri="{FF2B5EF4-FFF2-40B4-BE49-F238E27FC236}">
              <a16:creationId xmlns:a16="http://schemas.microsoft.com/office/drawing/2014/main" id="{578CE88E-458B-9DCA-64B5-89085E93DC52}"/>
            </a:ext>
          </a:extLst>
        </xdr:cNvPr>
        <xdr:cNvCxnSpPr/>
      </xdr:nvCxnSpPr>
      <xdr:spPr>
        <a:xfrm>
          <a:off x="6865770" y="4290060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325633</xdr:colOff>
      <xdr:row>18</xdr:row>
      <xdr:rowOff>5444</xdr:rowOff>
    </xdr:from>
    <xdr:to>
      <xdr:col>22</xdr:col>
      <xdr:colOff>12323</xdr:colOff>
      <xdr:row>18</xdr:row>
      <xdr:rowOff>5444</xdr:rowOff>
    </xdr:to>
    <xdr:cxnSp macro="">
      <xdr:nvCxnSpPr>
        <xdr:cNvPr id="374" name="Straight Connector 373">
          <a:extLst>
            <a:ext uri="{FF2B5EF4-FFF2-40B4-BE49-F238E27FC236}">
              <a16:creationId xmlns:a16="http://schemas.microsoft.com/office/drawing/2014/main" id="{E3F993AC-D70C-4281-8018-BF5C714DB4C7}"/>
            </a:ext>
          </a:extLst>
        </xdr:cNvPr>
        <xdr:cNvCxnSpPr/>
      </xdr:nvCxnSpPr>
      <xdr:spPr>
        <a:xfrm>
          <a:off x="6857062" y="4551318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12124</xdr:colOff>
      <xdr:row>17</xdr:row>
      <xdr:rowOff>127362</xdr:rowOff>
    </xdr:from>
    <xdr:to>
      <xdr:col>22</xdr:col>
      <xdr:colOff>25385</xdr:colOff>
      <xdr:row>17</xdr:row>
      <xdr:rowOff>127362</xdr:rowOff>
    </xdr:to>
    <xdr:cxnSp macro="">
      <xdr:nvCxnSpPr>
        <xdr:cNvPr id="375" name="Straight Connector 374">
          <a:extLst>
            <a:ext uri="{FF2B5EF4-FFF2-40B4-BE49-F238E27FC236}">
              <a16:creationId xmlns:a16="http://schemas.microsoft.com/office/drawing/2014/main" id="{AF3EFC3D-1FBD-41F5-973B-A097E8CE1EA7}"/>
            </a:ext>
          </a:extLst>
        </xdr:cNvPr>
        <xdr:cNvCxnSpPr/>
      </xdr:nvCxnSpPr>
      <xdr:spPr>
        <a:xfrm>
          <a:off x="6870124" y="4420688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18</xdr:row>
      <xdr:rowOff>9797</xdr:rowOff>
    </xdr:from>
    <xdr:to>
      <xdr:col>24</xdr:col>
      <xdr:colOff>160368</xdr:colOff>
      <xdr:row>18</xdr:row>
      <xdr:rowOff>9797</xdr:rowOff>
    </xdr:to>
    <xdr:cxnSp macro="">
      <xdr:nvCxnSpPr>
        <xdr:cNvPr id="376" name="Straight Connector 375">
          <a:extLst>
            <a:ext uri="{FF2B5EF4-FFF2-40B4-BE49-F238E27FC236}">
              <a16:creationId xmlns:a16="http://schemas.microsoft.com/office/drawing/2014/main" id="{F6C8D496-2E79-4FCD-ADDE-151DA621B74F}"/>
            </a:ext>
          </a:extLst>
        </xdr:cNvPr>
        <xdr:cNvCxnSpPr/>
      </xdr:nvCxnSpPr>
      <xdr:spPr>
        <a:xfrm>
          <a:off x="7658250" y="4555671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3415</xdr:colOff>
      <xdr:row>18</xdr:row>
      <xdr:rowOff>140425</xdr:rowOff>
    </xdr:from>
    <xdr:to>
      <xdr:col>22</xdr:col>
      <xdr:colOff>16676</xdr:colOff>
      <xdr:row>18</xdr:row>
      <xdr:rowOff>140425</xdr:rowOff>
    </xdr:to>
    <xdr:cxnSp macro="">
      <xdr:nvCxnSpPr>
        <xdr:cNvPr id="377" name="Straight Connector 376">
          <a:extLst>
            <a:ext uri="{FF2B5EF4-FFF2-40B4-BE49-F238E27FC236}">
              <a16:creationId xmlns:a16="http://schemas.microsoft.com/office/drawing/2014/main" id="{E8963F39-0207-17D9-83C2-28AA932A409E}"/>
            </a:ext>
          </a:extLst>
        </xdr:cNvPr>
        <xdr:cNvCxnSpPr/>
      </xdr:nvCxnSpPr>
      <xdr:spPr>
        <a:xfrm>
          <a:off x="6861415" y="4686299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151461</xdr:colOff>
      <xdr:row>19</xdr:row>
      <xdr:rowOff>5441</xdr:rowOff>
    </xdr:from>
    <xdr:to>
      <xdr:col>24</xdr:col>
      <xdr:colOff>164722</xdr:colOff>
      <xdr:row>19</xdr:row>
      <xdr:rowOff>5441</xdr:rowOff>
    </xdr:to>
    <xdr:cxnSp macro="">
      <xdr:nvCxnSpPr>
        <xdr:cNvPr id="378" name="Straight Connector 377">
          <a:extLst>
            <a:ext uri="{FF2B5EF4-FFF2-40B4-BE49-F238E27FC236}">
              <a16:creationId xmlns:a16="http://schemas.microsoft.com/office/drawing/2014/main" id="{B408E699-7E66-409C-AF73-59524687AAA4}"/>
            </a:ext>
          </a:extLst>
        </xdr:cNvPr>
        <xdr:cNvCxnSpPr/>
      </xdr:nvCxnSpPr>
      <xdr:spPr>
        <a:xfrm>
          <a:off x="7662604" y="4803864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160169</xdr:colOff>
      <xdr:row>18</xdr:row>
      <xdr:rowOff>127361</xdr:rowOff>
    </xdr:from>
    <xdr:to>
      <xdr:col>24</xdr:col>
      <xdr:colOff>173430</xdr:colOff>
      <xdr:row>18</xdr:row>
      <xdr:rowOff>127361</xdr:rowOff>
    </xdr:to>
    <xdr:cxnSp macro="">
      <xdr:nvCxnSpPr>
        <xdr:cNvPr id="379" name="Straight Connector 378">
          <a:extLst>
            <a:ext uri="{FF2B5EF4-FFF2-40B4-BE49-F238E27FC236}">
              <a16:creationId xmlns:a16="http://schemas.microsoft.com/office/drawing/2014/main" id="{A381ED4D-574C-49DE-8EED-92BB42ECAB60}"/>
            </a:ext>
          </a:extLst>
        </xdr:cNvPr>
        <xdr:cNvCxnSpPr/>
      </xdr:nvCxnSpPr>
      <xdr:spPr>
        <a:xfrm>
          <a:off x="7671312" y="4673235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155815</xdr:colOff>
      <xdr:row>19</xdr:row>
      <xdr:rowOff>127361</xdr:rowOff>
    </xdr:from>
    <xdr:to>
      <xdr:col>24</xdr:col>
      <xdr:colOff>169076</xdr:colOff>
      <xdr:row>19</xdr:row>
      <xdr:rowOff>127361</xdr:rowOff>
    </xdr:to>
    <xdr:cxnSp macro="">
      <xdr:nvCxnSpPr>
        <xdr:cNvPr id="380" name="Straight Connector 379">
          <a:extLst>
            <a:ext uri="{FF2B5EF4-FFF2-40B4-BE49-F238E27FC236}">
              <a16:creationId xmlns:a16="http://schemas.microsoft.com/office/drawing/2014/main" id="{3B82A006-E163-DF1C-7E03-171C5863CBAA}"/>
            </a:ext>
          </a:extLst>
        </xdr:cNvPr>
        <xdr:cNvCxnSpPr/>
      </xdr:nvCxnSpPr>
      <xdr:spPr>
        <a:xfrm>
          <a:off x="7666958" y="4925784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151461</xdr:colOff>
      <xdr:row>16</xdr:row>
      <xdr:rowOff>249281</xdr:rowOff>
    </xdr:from>
    <xdr:to>
      <xdr:col>24</xdr:col>
      <xdr:colOff>164722</xdr:colOff>
      <xdr:row>16</xdr:row>
      <xdr:rowOff>249281</xdr:rowOff>
    </xdr:to>
    <xdr:cxnSp macro="">
      <xdr:nvCxnSpPr>
        <xdr:cNvPr id="381" name="Straight Connector 380">
          <a:extLst>
            <a:ext uri="{FF2B5EF4-FFF2-40B4-BE49-F238E27FC236}">
              <a16:creationId xmlns:a16="http://schemas.microsoft.com/office/drawing/2014/main" id="{6437F25D-7871-4324-A6FD-0355D050E82C}"/>
            </a:ext>
          </a:extLst>
        </xdr:cNvPr>
        <xdr:cNvCxnSpPr/>
      </xdr:nvCxnSpPr>
      <xdr:spPr>
        <a:xfrm>
          <a:off x="7662604" y="4290058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151461</xdr:colOff>
      <xdr:row>17</xdr:row>
      <xdr:rowOff>127360</xdr:rowOff>
    </xdr:from>
    <xdr:to>
      <xdr:col>24</xdr:col>
      <xdr:colOff>164722</xdr:colOff>
      <xdr:row>17</xdr:row>
      <xdr:rowOff>127360</xdr:rowOff>
    </xdr:to>
    <xdr:cxnSp macro="">
      <xdr:nvCxnSpPr>
        <xdr:cNvPr id="382" name="Straight Connector 381">
          <a:extLst>
            <a:ext uri="{FF2B5EF4-FFF2-40B4-BE49-F238E27FC236}">
              <a16:creationId xmlns:a16="http://schemas.microsoft.com/office/drawing/2014/main" id="{9B1119F4-BAEF-43EF-AA1A-C40F5BDBFF89}"/>
            </a:ext>
          </a:extLst>
        </xdr:cNvPr>
        <xdr:cNvCxnSpPr/>
      </xdr:nvCxnSpPr>
      <xdr:spPr>
        <a:xfrm>
          <a:off x="7662604" y="4420686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16</xdr:row>
      <xdr:rowOff>1086</xdr:rowOff>
    </xdr:from>
    <xdr:to>
      <xdr:col>24</xdr:col>
      <xdr:colOff>160368</xdr:colOff>
      <xdr:row>16</xdr:row>
      <xdr:rowOff>1086</xdr:rowOff>
    </xdr:to>
    <xdr:cxnSp macro="">
      <xdr:nvCxnSpPr>
        <xdr:cNvPr id="409" name="Straight Connector 408">
          <a:extLst>
            <a:ext uri="{FF2B5EF4-FFF2-40B4-BE49-F238E27FC236}">
              <a16:creationId xmlns:a16="http://schemas.microsoft.com/office/drawing/2014/main" id="{C0030F77-47CD-49EE-9EFD-9C6E89F6C917}"/>
            </a:ext>
          </a:extLst>
        </xdr:cNvPr>
        <xdr:cNvCxnSpPr/>
      </xdr:nvCxnSpPr>
      <xdr:spPr>
        <a:xfrm>
          <a:off x="7658250" y="4041863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16</xdr:row>
      <xdr:rowOff>123006</xdr:rowOff>
    </xdr:from>
    <xdr:to>
      <xdr:col>24</xdr:col>
      <xdr:colOff>160368</xdr:colOff>
      <xdr:row>16</xdr:row>
      <xdr:rowOff>123006</xdr:rowOff>
    </xdr:to>
    <xdr:cxnSp macro="">
      <xdr:nvCxnSpPr>
        <xdr:cNvPr id="412" name="Straight Connector 411">
          <a:extLst>
            <a:ext uri="{FF2B5EF4-FFF2-40B4-BE49-F238E27FC236}">
              <a16:creationId xmlns:a16="http://schemas.microsoft.com/office/drawing/2014/main" id="{48154BB1-5F42-474A-8F8C-AF6241456D84}"/>
            </a:ext>
          </a:extLst>
        </xdr:cNvPr>
        <xdr:cNvCxnSpPr/>
      </xdr:nvCxnSpPr>
      <xdr:spPr>
        <a:xfrm>
          <a:off x="7658250" y="4163783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14</xdr:row>
      <xdr:rowOff>1086</xdr:rowOff>
    </xdr:from>
    <xdr:to>
      <xdr:col>24</xdr:col>
      <xdr:colOff>160368</xdr:colOff>
      <xdr:row>14</xdr:row>
      <xdr:rowOff>1086</xdr:rowOff>
    </xdr:to>
    <xdr:cxnSp macro="">
      <xdr:nvCxnSpPr>
        <xdr:cNvPr id="413" name="Straight Connector 412">
          <a:extLst>
            <a:ext uri="{FF2B5EF4-FFF2-40B4-BE49-F238E27FC236}">
              <a16:creationId xmlns:a16="http://schemas.microsoft.com/office/drawing/2014/main" id="{FB155AAE-0115-4F91-8554-7EADFB2ED678}"/>
            </a:ext>
          </a:extLst>
        </xdr:cNvPr>
        <xdr:cNvCxnSpPr/>
      </xdr:nvCxnSpPr>
      <xdr:spPr>
        <a:xfrm>
          <a:off x="7658250" y="3536766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142753</xdr:colOff>
      <xdr:row>15</xdr:row>
      <xdr:rowOff>1086</xdr:rowOff>
    </xdr:from>
    <xdr:to>
      <xdr:col>24</xdr:col>
      <xdr:colOff>156014</xdr:colOff>
      <xdr:row>15</xdr:row>
      <xdr:rowOff>1086</xdr:rowOff>
    </xdr:to>
    <xdr:cxnSp macro="">
      <xdr:nvCxnSpPr>
        <xdr:cNvPr id="414" name="Straight Connector 413">
          <a:extLst>
            <a:ext uri="{FF2B5EF4-FFF2-40B4-BE49-F238E27FC236}">
              <a16:creationId xmlns:a16="http://schemas.microsoft.com/office/drawing/2014/main" id="{1036AF2F-4BF6-EF7E-4092-0D776AA33AD1}"/>
            </a:ext>
          </a:extLst>
        </xdr:cNvPr>
        <xdr:cNvCxnSpPr/>
      </xdr:nvCxnSpPr>
      <xdr:spPr>
        <a:xfrm>
          <a:off x="7653896" y="3789315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147108</xdr:colOff>
      <xdr:row>15</xdr:row>
      <xdr:rowOff>118652</xdr:rowOff>
    </xdr:from>
    <xdr:to>
      <xdr:col>24</xdr:col>
      <xdr:colOff>160369</xdr:colOff>
      <xdr:row>15</xdr:row>
      <xdr:rowOff>118652</xdr:rowOff>
    </xdr:to>
    <xdr:cxnSp macro="">
      <xdr:nvCxnSpPr>
        <xdr:cNvPr id="417" name="Straight Connector 416">
          <a:extLst>
            <a:ext uri="{FF2B5EF4-FFF2-40B4-BE49-F238E27FC236}">
              <a16:creationId xmlns:a16="http://schemas.microsoft.com/office/drawing/2014/main" id="{DEB55CA9-2C60-48D2-9770-9E57DB1504C2}"/>
            </a:ext>
          </a:extLst>
        </xdr:cNvPr>
        <xdr:cNvCxnSpPr/>
      </xdr:nvCxnSpPr>
      <xdr:spPr>
        <a:xfrm>
          <a:off x="7658251" y="3906881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142753</xdr:colOff>
      <xdr:row>14</xdr:row>
      <xdr:rowOff>114297</xdr:rowOff>
    </xdr:from>
    <xdr:to>
      <xdr:col>24</xdr:col>
      <xdr:colOff>156014</xdr:colOff>
      <xdr:row>14</xdr:row>
      <xdr:rowOff>114297</xdr:rowOff>
    </xdr:to>
    <xdr:cxnSp macro="">
      <xdr:nvCxnSpPr>
        <xdr:cNvPr id="418" name="Straight Connector 417">
          <a:extLst>
            <a:ext uri="{FF2B5EF4-FFF2-40B4-BE49-F238E27FC236}">
              <a16:creationId xmlns:a16="http://schemas.microsoft.com/office/drawing/2014/main" id="{E250C2FF-39E2-499B-A777-D7C508733598}"/>
            </a:ext>
          </a:extLst>
        </xdr:cNvPr>
        <xdr:cNvCxnSpPr/>
      </xdr:nvCxnSpPr>
      <xdr:spPr>
        <a:xfrm>
          <a:off x="7653896" y="3649977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12125</xdr:colOff>
      <xdr:row>15</xdr:row>
      <xdr:rowOff>131714</xdr:rowOff>
    </xdr:from>
    <xdr:to>
      <xdr:col>27</xdr:col>
      <xdr:colOff>25385</xdr:colOff>
      <xdr:row>15</xdr:row>
      <xdr:rowOff>131714</xdr:rowOff>
    </xdr:to>
    <xdr:cxnSp macro="">
      <xdr:nvCxnSpPr>
        <xdr:cNvPr id="419" name="Straight Connector 418">
          <a:extLst>
            <a:ext uri="{FF2B5EF4-FFF2-40B4-BE49-F238E27FC236}">
              <a16:creationId xmlns:a16="http://schemas.microsoft.com/office/drawing/2014/main" id="{6E178268-D58D-48B6-8B0E-39FE3B338D7B}"/>
            </a:ext>
          </a:extLst>
        </xdr:cNvPr>
        <xdr:cNvCxnSpPr/>
      </xdr:nvCxnSpPr>
      <xdr:spPr>
        <a:xfrm>
          <a:off x="8502982" y="3919943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13</xdr:row>
      <xdr:rowOff>136069</xdr:rowOff>
    </xdr:from>
    <xdr:to>
      <xdr:col>24</xdr:col>
      <xdr:colOff>160368</xdr:colOff>
      <xdr:row>13</xdr:row>
      <xdr:rowOff>136069</xdr:rowOff>
    </xdr:to>
    <xdr:cxnSp macro="">
      <xdr:nvCxnSpPr>
        <xdr:cNvPr id="420" name="Straight Connector 419">
          <a:extLst>
            <a:ext uri="{FF2B5EF4-FFF2-40B4-BE49-F238E27FC236}">
              <a16:creationId xmlns:a16="http://schemas.microsoft.com/office/drawing/2014/main" id="{E369F19F-B980-EFE4-658F-2FE58D17E993}"/>
            </a:ext>
          </a:extLst>
        </xdr:cNvPr>
        <xdr:cNvCxnSpPr/>
      </xdr:nvCxnSpPr>
      <xdr:spPr>
        <a:xfrm>
          <a:off x="7658250" y="3419200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3416</xdr:colOff>
      <xdr:row>14</xdr:row>
      <xdr:rowOff>131715</xdr:rowOff>
    </xdr:from>
    <xdr:to>
      <xdr:col>27</xdr:col>
      <xdr:colOff>16676</xdr:colOff>
      <xdr:row>14</xdr:row>
      <xdr:rowOff>131715</xdr:rowOff>
    </xdr:to>
    <xdr:cxnSp macro="">
      <xdr:nvCxnSpPr>
        <xdr:cNvPr id="421" name="Straight Connector 420">
          <a:extLst>
            <a:ext uri="{FF2B5EF4-FFF2-40B4-BE49-F238E27FC236}">
              <a16:creationId xmlns:a16="http://schemas.microsoft.com/office/drawing/2014/main" id="{E7EC783A-E8CB-4330-9E54-359B14A527AA}"/>
            </a:ext>
          </a:extLst>
        </xdr:cNvPr>
        <xdr:cNvCxnSpPr/>
      </xdr:nvCxnSpPr>
      <xdr:spPr>
        <a:xfrm>
          <a:off x="8494273" y="3667395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321279</xdr:colOff>
      <xdr:row>18</xdr:row>
      <xdr:rowOff>123007</xdr:rowOff>
    </xdr:from>
    <xdr:to>
      <xdr:col>27</xdr:col>
      <xdr:colOff>7968</xdr:colOff>
      <xdr:row>18</xdr:row>
      <xdr:rowOff>123007</xdr:rowOff>
    </xdr:to>
    <xdr:cxnSp macro="">
      <xdr:nvCxnSpPr>
        <xdr:cNvPr id="422" name="Straight Connector 421">
          <a:extLst>
            <a:ext uri="{FF2B5EF4-FFF2-40B4-BE49-F238E27FC236}">
              <a16:creationId xmlns:a16="http://schemas.microsoft.com/office/drawing/2014/main" id="{132878AD-81A9-4589-8C9F-680983EFCB4C}"/>
            </a:ext>
          </a:extLst>
        </xdr:cNvPr>
        <xdr:cNvCxnSpPr/>
      </xdr:nvCxnSpPr>
      <xdr:spPr>
        <a:xfrm>
          <a:off x="8485565" y="4668881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3416</xdr:colOff>
      <xdr:row>16</xdr:row>
      <xdr:rowOff>136069</xdr:rowOff>
    </xdr:from>
    <xdr:to>
      <xdr:col>27</xdr:col>
      <xdr:colOff>16676</xdr:colOff>
      <xdr:row>16</xdr:row>
      <xdr:rowOff>136069</xdr:rowOff>
    </xdr:to>
    <xdr:cxnSp macro="">
      <xdr:nvCxnSpPr>
        <xdr:cNvPr id="423" name="Straight Connector 422">
          <a:extLst>
            <a:ext uri="{FF2B5EF4-FFF2-40B4-BE49-F238E27FC236}">
              <a16:creationId xmlns:a16="http://schemas.microsoft.com/office/drawing/2014/main" id="{6FB944D6-B177-BE01-0DC8-189DB48B2861}"/>
            </a:ext>
          </a:extLst>
        </xdr:cNvPr>
        <xdr:cNvCxnSpPr/>
      </xdr:nvCxnSpPr>
      <xdr:spPr>
        <a:xfrm>
          <a:off x="8494273" y="4176846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325632</xdr:colOff>
      <xdr:row>17</xdr:row>
      <xdr:rowOff>140423</xdr:rowOff>
    </xdr:from>
    <xdr:to>
      <xdr:col>27</xdr:col>
      <xdr:colOff>12321</xdr:colOff>
      <xdr:row>17</xdr:row>
      <xdr:rowOff>140423</xdr:rowOff>
    </xdr:to>
    <xdr:cxnSp macro="">
      <xdr:nvCxnSpPr>
        <xdr:cNvPr id="576" name="Straight Connector 575">
          <a:extLst>
            <a:ext uri="{FF2B5EF4-FFF2-40B4-BE49-F238E27FC236}">
              <a16:creationId xmlns:a16="http://schemas.microsoft.com/office/drawing/2014/main" id="{0F91C81F-1BF5-43A6-BF61-50CDA61FE732}"/>
            </a:ext>
          </a:extLst>
        </xdr:cNvPr>
        <xdr:cNvCxnSpPr/>
      </xdr:nvCxnSpPr>
      <xdr:spPr>
        <a:xfrm>
          <a:off x="8489918" y="4433749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321279</xdr:colOff>
      <xdr:row>19</xdr:row>
      <xdr:rowOff>127361</xdr:rowOff>
    </xdr:from>
    <xdr:to>
      <xdr:col>27</xdr:col>
      <xdr:colOff>7968</xdr:colOff>
      <xdr:row>19</xdr:row>
      <xdr:rowOff>127361</xdr:rowOff>
    </xdr:to>
    <xdr:cxnSp macro="">
      <xdr:nvCxnSpPr>
        <xdr:cNvPr id="577" name="Straight Connector 576">
          <a:extLst>
            <a:ext uri="{FF2B5EF4-FFF2-40B4-BE49-F238E27FC236}">
              <a16:creationId xmlns:a16="http://schemas.microsoft.com/office/drawing/2014/main" id="{6717B015-8806-4971-9DEB-25FB7F5A1537}"/>
            </a:ext>
          </a:extLst>
        </xdr:cNvPr>
        <xdr:cNvCxnSpPr/>
      </xdr:nvCxnSpPr>
      <xdr:spPr>
        <a:xfrm>
          <a:off x="8485565" y="4925784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155666</xdr:colOff>
      <xdr:row>24</xdr:row>
      <xdr:rowOff>50074</xdr:rowOff>
    </xdr:from>
    <xdr:ext cx="851195" cy="23198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C93C8934-FC88-454B-9C1B-169B42D23FAB}"/>
            </a:ext>
          </a:extLst>
        </xdr:cNvPr>
        <xdr:cNvSpPr txBox="1"/>
      </xdr:nvSpPr>
      <xdr:spPr>
        <a:xfrm>
          <a:off x="3421380" y="6111240"/>
          <a:ext cx="85119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No.1</a:t>
          </a:r>
        </a:p>
      </xdr:txBody>
    </xdr:sp>
    <xdr:clientData/>
  </xdr:oneCellAnchor>
  <xdr:oneCellAnchor>
    <xdr:from>
      <xdr:col>16</xdr:col>
      <xdr:colOff>301533</xdr:colOff>
      <xdr:row>22</xdr:row>
      <xdr:rowOff>54428</xdr:rowOff>
    </xdr:from>
    <xdr:ext cx="251800" cy="23198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E5765E9C-143F-43FF-B06A-0249A819EA36}"/>
            </a:ext>
          </a:extLst>
        </xdr:cNvPr>
        <xdr:cNvSpPr txBox="1"/>
      </xdr:nvSpPr>
      <xdr:spPr>
        <a:xfrm>
          <a:off x="5526676" y="5610497"/>
          <a:ext cx="25180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</a:t>
          </a:r>
        </a:p>
      </xdr:txBody>
    </xdr:sp>
    <xdr:clientData/>
  </xdr:oneCellAnchor>
  <xdr:oneCellAnchor>
    <xdr:from>
      <xdr:col>18</xdr:col>
      <xdr:colOff>244927</xdr:colOff>
      <xdr:row>22</xdr:row>
      <xdr:rowOff>45719</xdr:rowOff>
    </xdr:from>
    <xdr:ext cx="256609" cy="23198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ABC391A2-1A57-433D-8225-AAAE45462623}"/>
            </a:ext>
          </a:extLst>
        </xdr:cNvPr>
        <xdr:cNvSpPr txBox="1"/>
      </xdr:nvSpPr>
      <xdr:spPr>
        <a:xfrm>
          <a:off x="6123213" y="5601788"/>
          <a:ext cx="25660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</a:t>
          </a:r>
        </a:p>
      </xdr:txBody>
    </xdr:sp>
    <xdr:clientData/>
  </xdr:oneCellAnchor>
  <xdr:oneCellAnchor>
    <xdr:from>
      <xdr:col>19</xdr:col>
      <xdr:colOff>114300</xdr:colOff>
      <xdr:row>22</xdr:row>
      <xdr:rowOff>45718</xdr:rowOff>
    </xdr:from>
    <xdr:ext cx="255326" cy="23198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A66BAB6-3AD7-404A-B01D-B6496B30C9F2}"/>
            </a:ext>
          </a:extLst>
        </xdr:cNvPr>
        <xdr:cNvSpPr txBox="1"/>
      </xdr:nvSpPr>
      <xdr:spPr>
        <a:xfrm>
          <a:off x="6319157" y="5601787"/>
          <a:ext cx="2553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D</a:t>
          </a:r>
        </a:p>
      </xdr:txBody>
    </xdr:sp>
    <xdr:clientData/>
  </xdr:oneCellAnchor>
  <xdr:oneCellAnchor>
    <xdr:from>
      <xdr:col>21</xdr:col>
      <xdr:colOff>96882</xdr:colOff>
      <xdr:row>22</xdr:row>
      <xdr:rowOff>37009</xdr:rowOff>
    </xdr:from>
    <xdr:ext cx="245324" cy="23198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455A1EC6-3959-4171-9F7A-3BE4563F36E5}"/>
            </a:ext>
          </a:extLst>
        </xdr:cNvPr>
        <xdr:cNvSpPr txBox="1"/>
      </xdr:nvSpPr>
      <xdr:spPr>
        <a:xfrm>
          <a:off x="6954882" y="5593078"/>
          <a:ext cx="2453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E</a:t>
          </a:r>
        </a:p>
      </xdr:txBody>
    </xdr:sp>
    <xdr:clientData/>
  </xdr:oneCellAnchor>
  <xdr:oneCellAnchor>
    <xdr:from>
      <xdr:col>21</xdr:col>
      <xdr:colOff>301534</xdr:colOff>
      <xdr:row>22</xdr:row>
      <xdr:rowOff>37009</xdr:rowOff>
    </xdr:from>
    <xdr:ext cx="244619" cy="23198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FD559DDF-4D24-47A5-9051-D045FB391DCB}"/>
            </a:ext>
          </a:extLst>
        </xdr:cNvPr>
        <xdr:cNvSpPr txBox="1"/>
      </xdr:nvSpPr>
      <xdr:spPr>
        <a:xfrm>
          <a:off x="7159534" y="5593078"/>
          <a:ext cx="24461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F</a:t>
          </a:r>
        </a:p>
      </xdr:txBody>
    </xdr:sp>
    <xdr:clientData/>
  </xdr:oneCellAnchor>
  <xdr:oneCellAnchor>
    <xdr:from>
      <xdr:col>23</xdr:col>
      <xdr:colOff>223156</xdr:colOff>
      <xdr:row>22</xdr:row>
      <xdr:rowOff>28301</xdr:rowOff>
    </xdr:from>
    <xdr:ext cx="257891" cy="23198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E3AD246A-EBBD-4C9A-9080-157E627DDBE6}"/>
            </a:ext>
          </a:extLst>
        </xdr:cNvPr>
        <xdr:cNvSpPr txBox="1"/>
      </xdr:nvSpPr>
      <xdr:spPr>
        <a:xfrm>
          <a:off x="7734299" y="5584370"/>
          <a:ext cx="25789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G</a:t>
          </a:r>
        </a:p>
      </xdr:txBody>
    </xdr:sp>
    <xdr:clientData/>
  </xdr:oneCellAnchor>
  <xdr:oneCellAnchor>
    <xdr:from>
      <xdr:col>24</xdr:col>
      <xdr:colOff>123008</xdr:colOff>
      <xdr:row>22</xdr:row>
      <xdr:rowOff>32655</xdr:rowOff>
    </xdr:from>
    <xdr:ext cx="257891" cy="23198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433AF311-F609-4121-89C0-8633E867A840}"/>
            </a:ext>
          </a:extLst>
        </xdr:cNvPr>
        <xdr:cNvSpPr txBox="1"/>
      </xdr:nvSpPr>
      <xdr:spPr>
        <a:xfrm>
          <a:off x="7960722" y="5588724"/>
          <a:ext cx="25789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H</a:t>
          </a:r>
        </a:p>
      </xdr:txBody>
    </xdr:sp>
    <xdr:clientData/>
  </xdr:oneCellAnchor>
  <xdr:oneCellAnchor>
    <xdr:from>
      <xdr:col>26</xdr:col>
      <xdr:colOff>140425</xdr:colOff>
      <xdr:row>19</xdr:row>
      <xdr:rowOff>241661</xdr:rowOff>
    </xdr:from>
    <xdr:ext cx="211725" cy="23198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916C2973-AF56-4729-BFB1-02F4FA5D1189}"/>
            </a:ext>
          </a:extLst>
        </xdr:cNvPr>
        <xdr:cNvSpPr txBox="1"/>
      </xdr:nvSpPr>
      <xdr:spPr>
        <a:xfrm>
          <a:off x="8631282" y="5040084"/>
          <a:ext cx="21172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I</a:t>
          </a:r>
        </a:p>
      </xdr:txBody>
    </xdr:sp>
    <xdr:clientData/>
  </xdr:oneCellAnchor>
  <xdr:oneCellAnchor>
    <xdr:from>
      <xdr:col>25</xdr:col>
      <xdr:colOff>288471</xdr:colOff>
      <xdr:row>19</xdr:row>
      <xdr:rowOff>237307</xdr:rowOff>
    </xdr:from>
    <xdr:ext cx="243208" cy="23198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AF33CC-4AC1-405B-B780-22BA738B037E}"/>
            </a:ext>
          </a:extLst>
        </xdr:cNvPr>
        <xdr:cNvSpPr txBox="1"/>
      </xdr:nvSpPr>
      <xdr:spPr>
        <a:xfrm>
          <a:off x="8452757" y="5035730"/>
          <a:ext cx="24320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J</a:t>
          </a:r>
        </a:p>
      </xdr:txBody>
    </xdr:sp>
    <xdr:clientData/>
  </xdr:oneCellAnchor>
  <xdr:oneCellAnchor>
    <xdr:from>
      <xdr:col>23</xdr:col>
      <xdr:colOff>284117</xdr:colOff>
      <xdr:row>19</xdr:row>
      <xdr:rowOff>232953</xdr:rowOff>
    </xdr:from>
    <xdr:ext cx="255070" cy="23198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A123DF0A-B75A-4174-9F6E-27C31EA95383}"/>
            </a:ext>
          </a:extLst>
        </xdr:cNvPr>
        <xdr:cNvSpPr txBox="1"/>
      </xdr:nvSpPr>
      <xdr:spPr>
        <a:xfrm>
          <a:off x="7795260" y="5031376"/>
          <a:ext cx="25507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K</a:t>
          </a:r>
        </a:p>
      </xdr:txBody>
    </xdr:sp>
    <xdr:clientData/>
  </xdr:oneCellAnchor>
  <xdr:oneCellAnchor>
    <xdr:from>
      <xdr:col>23</xdr:col>
      <xdr:colOff>83820</xdr:colOff>
      <xdr:row>19</xdr:row>
      <xdr:rowOff>228598</xdr:rowOff>
    </xdr:from>
    <xdr:ext cx="238848" cy="23198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8629B8A3-C07A-46CE-ABE7-51E4BA51A3BA}"/>
            </a:ext>
          </a:extLst>
        </xdr:cNvPr>
        <xdr:cNvSpPr txBox="1"/>
      </xdr:nvSpPr>
      <xdr:spPr>
        <a:xfrm>
          <a:off x="7594963" y="5027021"/>
          <a:ext cx="23884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L</a:t>
          </a:r>
        </a:p>
      </xdr:txBody>
    </xdr:sp>
    <xdr:clientData/>
  </xdr:oneCellAnchor>
  <xdr:oneCellAnchor>
    <xdr:from>
      <xdr:col>21</xdr:col>
      <xdr:colOff>153489</xdr:colOff>
      <xdr:row>19</xdr:row>
      <xdr:rowOff>232952</xdr:rowOff>
    </xdr:from>
    <xdr:ext cx="273793" cy="23198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F5A8022-DD67-45AA-A2AF-7103B71EABBB}"/>
            </a:ext>
          </a:extLst>
        </xdr:cNvPr>
        <xdr:cNvSpPr txBox="1"/>
      </xdr:nvSpPr>
      <xdr:spPr>
        <a:xfrm>
          <a:off x="7011489" y="5031375"/>
          <a:ext cx="27379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M</a:t>
          </a:r>
        </a:p>
      </xdr:txBody>
    </xdr:sp>
    <xdr:clientData/>
  </xdr:oneCellAnchor>
  <xdr:oneCellAnchor>
    <xdr:from>
      <xdr:col>20</xdr:col>
      <xdr:colOff>271054</xdr:colOff>
      <xdr:row>19</xdr:row>
      <xdr:rowOff>224244</xdr:rowOff>
    </xdr:from>
    <xdr:ext cx="256737" cy="23198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A1C6BCC4-21EA-449B-B06C-318F353DB2EC}"/>
            </a:ext>
          </a:extLst>
        </xdr:cNvPr>
        <xdr:cNvSpPr txBox="1"/>
      </xdr:nvSpPr>
      <xdr:spPr>
        <a:xfrm>
          <a:off x="6802483" y="5022667"/>
          <a:ext cx="25673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N</a:t>
          </a:r>
        </a:p>
      </xdr:txBody>
    </xdr:sp>
    <xdr:clientData/>
  </xdr:oneCellAnchor>
  <xdr:oneCellAnchor>
    <xdr:from>
      <xdr:col>18</xdr:col>
      <xdr:colOff>301534</xdr:colOff>
      <xdr:row>19</xdr:row>
      <xdr:rowOff>232952</xdr:rowOff>
    </xdr:from>
    <xdr:ext cx="259879" cy="23198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1C53A9A6-34AF-4AEB-AFF7-CFB842476CD4}"/>
            </a:ext>
          </a:extLst>
        </xdr:cNvPr>
        <xdr:cNvSpPr txBox="1"/>
      </xdr:nvSpPr>
      <xdr:spPr>
        <a:xfrm>
          <a:off x="6179820" y="5031375"/>
          <a:ext cx="25987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</a:t>
          </a:r>
        </a:p>
      </xdr:txBody>
    </xdr:sp>
    <xdr:clientData/>
  </xdr:oneCellAnchor>
  <xdr:oneCellAnchor>
    <xdr:from>
      <xdr:col>18</xdr:col>
      <xdr:colOff>123008</xdr:colOff>
      <xdr:row>19</xdr:row>
      <xdr:rowOff>232952</xdr:rowOff>
    </xdr:from>
    <xdr:ext cx="246734" cy="23198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18D1A613-D109-481C-989B-CB893A914F67}"/>
            </a:ext>
          </a:extLst>
        </xdr:cNvPr>
        <xdr:cNvSpPr txBox="1"/>
      </xdr:nvSpPr>
      <xdr:spPr>
        <a:xfrm>
          <a:off x="6001294" y="5031375"/>
          <a:ext cx="24673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P</a:t>
          </a:r>
        </a:p>
      </xdr:txBody>
    </xdr:sp>
    <xdr:clientData/>
  </xdr:oneCellAnchor>
  <xdr:oneCellAnchor>
    <xdr:from>
      <xdr:col>16</xdr:col>
      <xdr:colOff>153488</xdr:colOff>
      <xdr:row>19</xdr:row>
      <xdr:rowOff>224243</xdr:rowOff>
    </xdr:from>
    <xdr:ext cx="260008" cy="23198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33180338-4985-414E-BAAA-C728D2626ED9}"/>
            </a:ext>
          </a:extLst>
        </xdr:cNvPr>
        <xdr:cNvSpPr txBox="1"/>
      </xdr:nvSpPr>
      <xdr:spPr>
        <a:xfrm>
          <a:off x="5378631" y="5022666"/>
          <a:ext cx="26000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Q</a:t>
          </a:r>
        </a:p>
      </xdr:txBody>
    </xdr:sp>
    <xdr:clientData/>
  </xdr:oneCellAnchor>
  <xdr:oneCellAnchor>
    <xdr:from>
      <xdr:col>15</xdr:col>
      <xdr:colOff>287383</xdr:colOff>
      <xdr:row>19</xdr:row>
      <xdr:rowOff>226423</xdr:rowOff>
    </xdr:from>
    <xdr:ext cx="250390" cy="23198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77DF3243-8064-4A67-9818-03E125629E2D}"/>
            </a:ext>
          </a:extLst>
        </xdr:cNvPr>
        <xdr:cNvSpPr txBox="1"/>
      </xdr:nvSpPr>
      <xdr:spPr>
        <a:xfrm>
          <a:off x="5185954" y="5024846"/>
          <a:ext cx="25039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R</a:t>
          </a:r>
        </a:p>
      </xdr:txBody>
    </xdr:sp>
    <xdr:clientData/>
  </xdr:oneCellAnchor>
  <xdr:oneCellAnchor>
    <xdr:from>
      <xdr:col>13</xdr:col>
      <xdr:colOff>283027</xdr:colOff>
      <xdr:row>19</xdr:row>
      <xdr:rowOff>217715</xdr:rowOff>
    </xdr:from>
    <xdr:ext cx="249427" cy="23198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9D59D1D6-F203-4CFC-B663-0615D5B36355}"/>
            </a:ext>
          </a:extLst>
        </xdr:cNvPr>
        <xdr:cNvSpPr txBox="1"/>
      </xdr:nvSpPr>
      <xdr:spPr>
        <a:xfrm>
          <a:off x="4528456" y="5016138"/>
          <a:ext cx="24942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</a:t>
          </a:r>
        </a:p>
      </xdr:txBody>
    </xdr:sp>
    <xdr:clientData/>
  </xdr:oneCellAnchor>
  <xdr:oneCellAnchor>
    <xdr:from>
      <xdr:col>13</xdr:col>
      <xdr:colOff>108856</xdr:colOff>
      <xdr:row>19</xdr:row>
      <xdr:rowOff>213361</xdr:rowOff>
    </xdr:from>
    <xdr:ext cx="242759" cy="23198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799E67F7-18B6-4D8A-9B74-B28AF26B0C4E}"/>
            </a:ext>
          </a:extLst>
        </xdr:cNvPr>
        <xdr:cNvSpPr txBox="1"/>
      </xdr:nvSpPr>
      <xdr:spPr>
        <a:xfrm>
          <a:off x="4354285" y="5011784"/>
          <a:ext cx="24275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T</a:t>
          </a:r>
        </a:p>
      </xdr:txBody>
    </xdr:sp>
    <xdr:clientData/>
  </xdr:oneCellAnchor>
  <xdr:oneCellAnchor>
    <xdr:from>
      <xdr:col>31</xdr:col>
      <xdr:colOff>70757</xdr:colOff>
      <xdr:row>22</xdr:row>
      <xdr:rowOff>71844</xdr:rowOff>
    </xdr:from>
    <xdr:ext cx="230641" cy="23198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20AEA070-90EA-4F27-9316-2310C317B9CE}"/>
            </a:ext>
          </a:extLst>
        </xdr:cNvPr>
        <xdr:cNvSpPr txBox="1"/>
      </xdr:nvSpPr>
      <xdr:spPr>
        <a:xfrm>
          <a:off x="10194471" y="5627913"/>
          <a:ext cx="23064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1</a:t>
          </a:r>
        </a:p>
      </xdr:txBody>
    </xdr:sp>
    <xdr:clientData/>
  </xdr:oneCellAnchor>
  <xdr:oneCellAnchor>
    <xdr:from>
      <xdr:col>29</xdr:col>
      <xdr:colOff>101237</xdr:colOff>
      <xdr:row>22</xdr:row>
      <xdr:rowOff>63136</xdr:rowOff>
    </xdr:from>
    <xdr:ext cx="244169" cy="23198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131FC2B7-2BEC-41A5-B19D-76272E9F2E39}"/>
            </a:ext>
          </a:extLst>
        </xdr:cNvPr>
        <xdr:cNvSpPr txBox="1"/>
      </xdr:nvSpPr>
      <xdr:spPr>
        <a:xfrm>
          <a:off x="9571808" y="5619205"/>
          <a:ext cx="24416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2</a:t>
          </a:r>
        </a:p>
      </xdr:txBody>
    </xdr:sp>
    <xdr:clientData/>
  </xdr:oneCellAnchor>
  <xdr:oneCellAnchor>
    <xdr:from>
      <xdr:col>31</xdr:col>
      <xdr:colOff>18505</xdr:colOff>
      <xdr:row>18</xdr:row>
      <xdr:rowOff>89262</xdr:rowOff>
    </xdr:from>
    <xdr:ext cx="248273" cy="23198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8A74ADBA-5AFA-45F2-96B4-456B0A7D6863}"/>
            </a:ext>
          </a:extLst>
        </xdr:cNvPr>
        <xdr:cNvSpPr txBox="1"/>
      </xdr:nvSpPr>
      <xdr:spPr>
        <a:xfrm>
          <a:off x="10142219" y="4635136"/>
          <a:ext cx="24827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3</a:t>
          </a:r>
        </a:p>
      </xdr:txBody>
    </xdr:sp>
    <xdr:clientData/>
  </xdr:oneCellAnchor>
  <xdr:oneCellAnchor>
    <xdr:from>
      <xdr:col>29</xdr:col>
      <xdr:colOff>57694</xdr:colOff>
      <xdr:row>18</xdr:row>
      <xdr:rowOff>71845</xdr:rowOff>
    </xdr:from>
    <xdr:ext cx="248273" cy="23198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F4D372BA-B932-4788-A3BF-2B98F6D61848}"/>
            </a:ext>
          </a:extLst>
        </xdr:cNvPr>
        <xdr:cNvSpPr txBox="1"/>
      </xdr:nvSpPr>
      <xdr:spPr>
        <a:xfrm>
          <a:off x="9528265" y="4617719"/>
          <a:ext cx="24827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4</a:t>
          </a:r>
        </a:p>
      </xdr:txBody>
    </xdr:sp>
    <xdr:clientData/>
  </xdr:oneCellAnchor>
  <xdr:oneCellAnchor>
    <xdr:from>
      <xdr:col>28</xdr:col>
      <xdr:colOff>127362</xdr:colOff>
      <xdr:row>18</xdr:row>
      <xdr:rowOff>76199</xdr:rowOff>
    </xdr:from>
    <xdr:ext cx="247888" cy="23198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18487B86-4F3F-4BE5-9CAA-7AA400347972}"/>
            </a:ext>
          </a:extLst>
        </xdr:cNvPr>
        <xdr:cNvSpPr txBox="1"/>
      </xdr:nvSpPr>
      <xdr:spPr>
        <a:xfrm>
          <a:off x="9271362" y="4622073"/>
          <a:ext cx="24788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5</a:t>
          </a:r>
        </a:p>
      </xdr:txBody>
    </xdr:sp>
    <xdr:clientData/>
  </xdr:oneCellAnchor>
  <xdr:twoCellAnchor>
    <xdr:from>
      <xdr:col>43</xdr:col>
      <xdr:colOff>106680</xdr:colOff>
      <xdr:row>12</xdr:row>
      <xdr:rowOff>7620</xdr:rowOff>
    </xdr:from>
    <xdr:to>
      <xdr:col>44</xdr:col>
      <xdr:colOff>164370</xdr:colOff>
      <xdr:row>19</xdr:row>
      <xdr:rowOff>248432</xdr:rowOff>
    </xdr:to>
    <xdr:grpSp>
      <xdr:nvGrpSpPr>
        <xdr:cNvPr id="623" name="Group 622">
          <a:extLst>
            <a:ext uri="{FF2B5EF4-FFF2-40B4-BE49-F238E27FC236}">
              <a16:creationId xmlns:a16="http://schemas.microsoft.com/office/drawing/2014/main" id="{2340BB92-D368-742A-6900-818C19CDE51C}"/>
            </a:ext>
          </a:extLst>
        </xdr:cNvPr>
        <xdr:cNvGrpSpPr/>
      </xdr:nvGrpSpPr>
      <xdr:grpSpPr>
        <a:xfrm>
          <a:off x="14192794" y="3012077"/>
          <a:ext cx="384262" cy="1993412"/>
          <a:chOff x="14234160" y="3025140"/>
          <a:chExt cx="385350" cy="2001032"/>
        </a:xfrm>
        <a:solidFill>
          <a:schemeClr val="accent2">
            <a:lumMod val="20000"/>
            <a:lumOff val="80000"/>
          </a:schemeClr>
        </a:solidFill>
      </xdr:grpSpPr>
      <xdr:grpSp>
        <xdr:nvGrpSpPr>
          <xdr:cNvPr id="517" name="Group 516">
            <a:extLst>
              <a:ext uri="{FF2B5EF4-FFF2-40B4-BE49-F238E27FC236}">
                <a16:creationId xmlns:a16="http://schemas.microsoft.com/office/drawing/2014/main" id="{1025A731-A668-4136-A8F4-79353B2F8CF5}"/>
              </a:ext>
            </a:extLst>
          </xdr:cNvPr>
          <xdr:cNvGrpSpPr/>
        </xdr:nvGrpSpPr>
        <xdr:grpSpPr>
          <a:xfrm>
            <a:off x="14234160" y="3025140"/>
            <a:ext cx="381000" cy="2001032"/>
            <a:chOff x="7959047" y="5570915"/>
            <a:chExt cx="341809" cy="1778115"/>
          </a:xfrm>
          <a:grpFill/>
        </xdr:grpSpPr>
        <xdr:grpSp>
          <xdr:nvGrpSpPr>
            <xdr:cNvPr id="518" name="Group 517">
              <a:extLst>
                <a:ext uri="{FF2B5EF4-FFF2-40B4-BE49-F238E27FC236}">
                  <a16:creationId xmlns:a16="http://schemas.microsoft.com/office/drawing/2014/main" id="{AAAAD358-8C32-7BF1-8F5E-CCF279B0F6E6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grpFill/>
          </xdr:grpSpPr>
          <xdr:sp macro="" textlink="">
            <xdr:nvSpPr>
              <xdr:cNvPr id="520" name="Rectangle 519">
                <a:extLst>
                  <a:ext uri="{FF2B5EF4-FFF2-40B4-BE49-F238E27FC236}">
                    <a16:creationId xmlns:a16="http://schemas.microsoft.com/office/drawing/2014/main" id="{B6EF6C08-B28A-EB77-52C8-A1B05A47A7C6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521" name="Straight Connector 520">
                <a:extLst>
                  <a:ext uri="{FF2B5EF4-FFF2-40B4-BE49-F238E27FC236}">
                    <a16:creationId xmlns:a16="http://schemas.microsoft.com/office/drawing/2014/main" id="{FBD9EDF9-E935-ABD6-1C36-36B01FD37559}"/>
                  </a:ext>
                </a:extLst>
              </xdr:cNvPr>
              <xdr:cNvCxnSpPr>
                <a:stCxn id="520" idx="0"/>
                <a:endCxn id="520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519" name="Straight Connector 518">
              <a:extLst>
                <a:ext uri="{FF2B5EF4-FFF2-40B4-BE49-F238E27FC236}">
                  <a16:creationId xmlns:a16="http://schemas.microsoft.com/office/drawing/2014/main" id="{A9085D84-0812-68D4-EF04-A9B46AF9796F}"/>
                </a:ext>
              </a:extLst>
            </xdr:cNvPr>
            <xdr:cNvCxnSpPr/>
          </xdr:nvCxnSpPr>
          <xdr:spPr>
            <a:xfrm>
              <a:off x="7959047" y="6687383"/>
              <a:ext cx="332039" cy="0"/>
            </a:xfrm>
            <a:prstGeom prst="line">
              <a:avLst/>
            </a:prstGeom>
            <a:grpFill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609" name="Straight Connector 608">
            <a:extLst>
              <a:ext uri="{FF2B5EF4-FFF2-40B4-BE49-F238E27FC236}">
                <a16:creationId xmlns:a16="http://schemas.microsoft.com/office/drawing/2014/main" id="{13C1CDF7-E08C-4DD2-911C-15B826A40D71}"/>
              </a:ext>
            </a:extLst>
          </xdr:cNvPr>
          <xdr:cNvCxnSpPr/>
        </xdr:nvCxnSpPr>
        <xdr:spPr>
          <a:xfrm>
            <a:off x="14234160" y="477774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0" name="Straight Connector 609">
            <a:extLst>
              <a:ext uri="{FF2B5EF4-FFF2-40B4-BE49-F238E27FC236}">
                <a16:creationId xmlns:a16="http://schemas.microsoft.com/office/drawing/2014/main" id="{700B6E41-5DBA-4C13-8DF2-93D9A4E2E41C}"/>
              </a:ext>
            </a:extLst>
          </xdr:cNvPr>
          <xdr:cNvCxnSpPr/>
        </xdr:nvCxnSpPr>
        <xdr:spPr>
          <a:xfrm>
            <a:off x="14234160" y="45262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1" name="Straight Connector 610">
            <a:extLst>
              <a:ext uri="{FF2B5EF4-FFF2-40B4-BE49-F238E27FC236}">
                <a16:creationId xmlns:a16="http://schemas.microsoft.com/office/drawing/2014/main" id="{D43AF984-7139-4803-A88E-51EAFEC46E04}"/>
              </a:ext>
            </a:extLst>
          </xdr:cNvPr>
          <xdr:cNvCxnSpPr/>
        </xdr:nvCxnSpPr>
        <xdr:spPr>
          <a:xfrm>
            <a:off x="14241780" y="402336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2" name="Straight Connector 611">
            <a:extLst>
              <a:ext uri="{FF2B5EF4-FFF2-40B4-BE49-F238E27FC236}">
                <a16:creationId xmlns:a16="http://schemas.microsoft.com/office/drawing/2014/main" id="{510DA1B7-4A73-4077-891E-155043D9CD07}"/>
              </a:ext>
            </a:extLst>
          </xdr:cNvPr>
          <xdr:cNvCxnSpPr/>
        </xdr:nvCxnSpPr>
        <xdr:spPr>
          <a:xfrm>
            <a:off x="14241780" y="326136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3" name="Straight Connector 612">
            <a:extLst>
              <a:ext uri="{FF2B5EF4-FFF2-40B4-BE49-F238E27FC236}">
                <a16:creationId xmlns:a16="http://schemas.microsoft.com/office/drawing/2014/main" id="{F038B7DB-8237-0689-09B8-1703775B13DF}"/>
              </a:ext>
            </a:extLst>
          </xdr:cNvPr>
          <xdr:cNvCxnSpPr/>
        </xdr:nvCxnSpPr>
        <xdr:spPr>
          <a:xfrm>
            <a:off x="14241780" y="377190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4" name="Straight Connector 613">
            <a:extLst>
              <a:ext uri="{FF2B5EF4-FFF2-40B4-BE49-F238E27FC236}">
                <a16:creationId xmlns:a16="http://schemas.microsoft.com/office/drawing/2014/main" id="{A9ED1769-C805-42FC-8EFE-3B5160A0F354}"/>
              </a:ext>
            </a:extLst>
          </xdr:cNvPr>
          <xdr:cNvCxnSpPr/>
        </xdr:nvCxnSpPr>
        <xdr:spPr>
          <a:xfrm>
            <a:off x="14234160" y="351282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5" name="Straight Connector 614">
            <a:extLst>
              <a:ext uri="{FF2B5EF4-FFF2-40B4-BE49-F238E27FC236}">
                <a16:creationId xmlns:a16="http://schemas.microsoft.com/office/drawing/2014/main" id="{505D8F7F-77B4-4B5B-BE2D-7F3252E40C40}"/>
              </a:ext>
            </a:extLst>
          </xdr:cNvPr>
          <xdr:cNvCxnSpPr/>
        </xdr:nvCxnSpPr>
        <xdr:spPr>
          <a:xfrm>
            <a:off x="14249400" y="314706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6" name="Straight Connector 615">
            <a:extLst>
              <a:ext uri="{FF2B5EF4-FFF2-40B4-BE49-F238E27FC236}">
                <a16:creationId xmlns:a16="http://schemas.microsoft.com/office/drawing/2014/main" id="{83773E19-A1F3-402F-A4C2-5B4D971B8174}"/>
              </a:ext>
            </a:extLst>
          </xdr:cNvPr>
          <xdr:cNvCxnSpPr/>
        </xdr:nvCxnSpPr>
        <xdr:spPr>
          <a:xfrm>
            <a:off x="14241780" y="33832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7" name="Straight Connector 616">
            <a:extLst>
              <a:ext uri="{FF2B5EF4-FFF2-40B4-BE49-F238E27FC236}">
                <a16:creationId xmlns:a16="http://schemas.microsoft.com/office/drawing/2014/main" id="{C88ED772-9384-4311-96B3-E96D10EFC2F3}"/>
              </a:ext>
            </a:extLst>
          </xdr:cNvPr>
          <xdr:cNvCxnSpPr/>
        </xdr:nvCxnSpPr>
        <xdr:spPr>
          <a:xfrm>
            <a:off x="14234160" y="415290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8" name="Straight Connector 617">
            <a:extLst>
              <a:ext uri="{FF2B5EF4-FFF2-40B4-BE49-F238E27FC236}">
                <a16:creationId xmlns:a16="http://schemas.microsoft.com/office/drawing/2014/main" id="{36B9DDBB-F4A5-15EE-E70E-E3D566A66548}"/>
              </a:ext>
            </a:extLst>
          </xdr:cNvPr>
          <xdr:cNvCxnSpPr/>
        </xdr:nvCxnSpPr>
        <xdr:spPr>
          <a:xfrm>
            <a:off x="14234160" y="36499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9" name="Straight Connector 618">
            <a:extLst>
              <a:ext uri="{FF2B5EF4-FFF2-40B4-BE49-F238E27FC236}">
                <a16:creationId xmlns:a16="http://schemas.microsoft.com/office/drawing/2014/main" id="{55D33608-F353-4D6F-8FAE-3E758273E1C3}"/>
              </a:ext>
            </a:extLst>
          </xdr:cNvPr>
          <xdr:cNvCxnSpPr/>
        </xdr:nvCxnSpPr>
        <xdr:spPr>
          <a:xfrm>
            <a:off x="14234160" y="39166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0" name="Straight Connector 619">
            <a:extLst>
              <a:ext uri="{FF2B5EF4-FFF2-40B4-BE49-F238E27FC236}">
                <a16:creationId xmlns:a16="http://schemas.microsoft.com/office/drawing/2014/main" id="{6CA1BCA3-F077-48AA-AECF-58704C7803F4}"/>
              </a:ext>
            </a:extLst>
          </xdr:cNvPr>
          <xdr:cNvCxnSpPr/>
        </xdr:nvCxnSpPr>
        <xdr:spPr>
          <a:xfrm>
            <a:off x="14241780" y="440436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1" name="Straight Connector 620">
            <a:extLst>
              <a:ext uri="{FF2B5EF4-FFF2-40B4-BE49-F238E27FC236}">
                <a16:creationId xmlns:a16="http://schemas.microsoft.com/office/drawing/2014/main" id="{DC8D6D92-7C0F-49CE-B083-17F11500E933}"/>
              </a:ext>
            </a:extLst>
          </xdr:cNvPr>
          <xdr:cNvCxnSpPr/>
        </xdr:nvCxnSpPr>
        <xdr:spPr>
          <a:xfrm>
            <a:off x="14249400" y="465582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2" name="Straight Connector 621">
            <a:extLst>
              <a:ext uri="{FF2B5EF4-FFF2-40B4-BE49-F238E27FC236}">
                <a16:creationId xmlns:a16="http://schemas.microsoft.com/office/drawing/2014/main" id="{3BCAF8A7-2D4E-4B24-BA37-1B30951DCF6B}"/>
              </a:ext>
            </a:extLst>
          </xdr:cNvPr>
          <xdr:cNvCxnSpPr/>
        </xdr:nvCxnSpPr>
        <xdr:spPr>
          <a:xfrm>
            <a:off x="14249400" y="49072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46</xdr:col>
      <xdr:colOff>7620</xdr:colOff>
      <xdr:row>12</xdr:row>
      <xdr:rowOff>0</xdr:rowOff>
    </xdr:from>
    <xdr:to>
      <xdr:col>47</xdr:col>
      <xdr:colOff>65310</xdr:colOff>
      <xdr:row>19</xdr:row>
      <xdr:rowOff>240812</xdr:rowOff>
    </xdr:to>
    <xdr:grpSp>
      <xdr:nvGrpSpPr>
        <xdr:cNvPr id="624" name="Group 623">
          <a:extLst>
            <a:ext uri="{FF2B5EF4-FFF2-40B4-BE49-F238E27FC236}">
              <a16:creationId xmlns:a16="http://schemas.microsoft.com/office/drawing/2014/main" id="{33823637-9E22-4D31-90E2-FB049E1D950C}"/>
            </a:ext>
          </a:extLst>
        </xdr:cNvPr>
        <xdr:cNvGrpSpPr/>
      </xdr:nvGrpSpPr>
      <xdr:grpSpPr>
        <a:xfrm>
          <a:off x="15073449" y="3004457"/>
          <a:ext cx="384261" cy="1993412"/>
          <a:chOff x="14234160" y="3025140"/>
          <a:chExt cx="385350" cy="2001032"/>
        </a:xfrm>
      </xdr:grpSpPr>
      <xdr:grpSp>
        <xdr:nvGrpSpPr>
          <xdr:cNvPr id="625" name="Group 624">
            <a:extLst>
              <a:ext uri="{FF2B5EF4-FFF2-40B4-BE49-F238E27FC236}">
                <a16:creationId xmlns:a16="http://schemas.microsoft.com/office/drawing/2014/main" id="{2B6D53CB-6FAA-B191-1AAA-DEC2704D7220}"/>
              </a:ext>
            </a:extLst>
          </xdr:cNvPr>
          <xdr:cNvGrpSpPr/>
        </xdr:nvGrpSpPr>
        <xdr:grpSpPr>
          <a:xfrm>
            <a:off x="14234160" y="3025140"/>
            <a:ext cx="381000" cy="2001032"/>
            <a:chOff x="7959047" y="5570915"/>
            <a:chExt cx="341809" cy="1778115"/>
          </a:xfrm>
        </xdr:grpSpPr>
        <xdr:grpSp>
          <xdr:nvGrpSpPr>
            <xdr:cNvPr id="640" name="Group 639">
              <a:extLst>
                <a:ext uri="{FF2B5EF4-FFF2-40B4-BE49-F238E27FC236}">
                  <a16:creationId xmlns:a16="http://schemas.microsoft.com/office/drawing/2014/main" id="{AF466024-6F7D-DD0E-12AF-28D465E4ADFB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solidFill>
              <a:schemeClr val="accent5">
                <a:lumMod val="40000"/>
                <a:lumOff val="60000"/>
              </a:schemeClr>
            </a:solidFill>
          </xdr:grpSpPr>
          <xdr:sp macro="" textlink="">
            <xdr:nvSpPr>
              <xdr:cNvPr id="642" name="Rectangle 641">
                <a:extLst>
                  <a:ext uri="{FF2B5EF4-FFF2-40B4-BE49-F238E27FC236}">
                    <a16:creationId xmlns:a16="http://schemas.microsoft.com/office/drawing/2014/main" id="{1AE6EAE6-E406-93E2-551C-F06D27B49DB5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643" name="Straight Connector 642">
                <a:extLst>
                  <a:ext uri="{FF2B5EF4-FFF2-40B4-BE49-F238E27FC236}">
                    <a16:creationId xmlns:a16="http://schemas.microsoft.com/office/drawing/2014/main" id="{D2D0D72D-ABFB-AE7B-B2B4-4C92D68C167B}"/>
                  </a:ext>
                </a:extLst>
              </xdr:cNvPr>
              <xdr:cNvCxnSpPr>
                <a:stCxn id="642" idx="0"/>
                <a:endCxn id="642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641" name="Straight Connector 640">
              <a:extLst>
                <a:ext uri="{FF2B5EF4-FFF2-40B4-BE49-F238E27FC236}">
                  <a16:creationId xmlns:a16="http://schemas.microsoft.com/office/drawing/2014/main" id="{66A498C7-CB64-E449-A7BD-473153A49C68}"/>
                </a:ext>
              </a:extLst>
            </xdr:cNvPr>
            <xdr:cNvCxnSpPr/>
          </xdr:nvCxnSpPr>
          <xdr:spPr>
            <a:xfrm>
              <a:off x="7959047" y="6687383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626" name="Straight Connector 625">
            <a:extLst>
              <a:ext uri="{FF2B5EF4-FFF2-40B4-BE49-F238E27FC236}">
                <a16:creationId xmlns:a16="http://schemas.microsoft.com/office/drawing/2014/main" id="{0E8AAB08-1E72-8A67-29CA-81EF9A3C0CD9}"/>
              </a:ext>
            </a:extLst>
          </xdr:cNvPr>
          <xdr:cNvCxnSpPr/>
        </xdr:nvCxnSpPr>
        <xdr:spPr>
          <a:xfrm>
            <a:off x="14234160" y="477774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7" name="Straight Connector 626">
            <a:extLst>
              <a:ext uri="{FF2B5EF4-FFF2-40B4-BE49-F238E27FC236}">
                <a16:creationId xmlns:a16="http://schemas.microsoft.com/office/drawing/2014/main" id="{D74A2FC8-90A7-6D61-2A8D-B24F7D99B29C}"/>
              </a:ext>
            </a:extLst>
          </xdr:cNvPr>
          <xdr:cNvCxnSpPr/>
        </xdr:nvCxnSpPr>
        <xdr:spPr>
          <a:xfrm>
            <a:off x="14234160" y="4526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8" name="Straight Connector 627">
            <a:extLst>
              <a:ext uri="{FF2B5EF4-FFF2-40B4-BE49-F238E27FC236}">
                <a16:creationId xmlns:a16="http://schemas.microsoft.com/office/drawing/2014/main" id="{BB552BE4-806A-CEF6-0EF8-1CD6672EC53C}"/>
              </a:ext>
            </a:extLst>
          </xdr:cNvPr>
          <xdr:cNvCxnSpPr/>
        </xdr:nvCxnSpPr>
        <xdr:spPr>
          <a:xfrm>
            <a:off x="14241780" y="4023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9" name="Straight Connector 628">
            <a:extLst>
              <a:ext uri="{FF2B5EF4-FFF2-40B4-BE49-F238E27FC236}">
                <a16:creationId xmlns:a16="http://schemas.microsoft.com/office/drawing/2014/main" id="{7CEA872D-D069-758E-6A8E-8ECFC58E1C88}"/>
              </a:ext>
            </a:extLst>
          </xdr:cNvPr>
          <xdr:cNvCxnSpPr/>
        </xdr:nvCxnSpPr>
        <xdr:spPr>
          <a:xfrm>
            <a:off x="14241780" y="3261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0" name="Straight Connector 629">
            <a:extLst>
              <a:ext uri="{FF2B5EF4-FFF2-40B4-BE49-F238E27FC236}">
                <a16:creationId xmlns:a16="http://schemas.microsoft.com/office/drawing/2014/main" id="{5CBC1179-5BA3-6785-90B2-469C991EF214}"/>
              </a:ext>
            </a:extLst>
          </xdr:cNvPr>
          <xdr:cNvCxnSpPr/>
        </xdr:nvCxnSpPr>
        <xdr:spPr>
          <a:xfrm>
            <a:off x="14241780" y="3771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1" name="Straight Connector 630">
            <a:extLst>
              <a:ext uri="{FF2B5EF4-FFF2-40B4-BE49-F238E27FC236}">
                <a16:creationId xmlns:a16="http://schemas.microsoft.com/office/drawing/2014/main" id="{A554993C-17C6-4657-BC7A-7351575F9494}"/>
              </a:ext>
            </a:extLst>
          </xdr:cNvPr>
          <xdr:cNvCxnSpPr/>
        </xdr:nvCxnSpPr>
        <xdr:spPr>
          <a:xfrm>
            <a:off x="14234160" y="3512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2" name="Straight Connector 631">
            <a:extLst>
              <a:ext uri="{FF2B5EF4-FFF2-40B4-BE49-F238E27FC236}">
                <a16:creationId xmlns:a16="http://schemas.microsoft.com/office/drawing/2014/main" id="{F629305E-4F1F-7B9E-8A83-E1235CB68479}"/>
              </a:ext>
            </a:extLst>
          </xdr:cNvPr>
          <xdr:cNvCxnSpPr/>
        </xdr:nvCxnSpPr>
        <xdr:spPr>
          <a:xfrm>
            <a:off x="14249400" y="31470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3" name="Straight Connector 632">
            <a:extLst>
              <a:ext uri="{FF2B5EF4-FFF2-40B4-BE49-F238E27FC236}">
                <a16:creationId xmlns:a16="http://schemas.microsoft.com/office/drawing/2014/main" id="{AEDF3D9A-19F6-2C2C-A8FD-89CCD8FDFC51}"/>
              </a:ext>
            </a:extLst>
          </xdr:cNvPr>
          <xdr:cNvCxnSpPr/>
        </xdr:nvCxnSpPr>
        <xdr:spPr>
          <a:xfrm>
            <a:off x="14241780" y="3383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4" name="Straight Connector 633">
            <a:extLst>
              <a:ext uri="{FF2B5EF4-FFF2-40B4-BE49-F238E27FC236}">
                <a16:creationId xmlns:a16="http://schemas.microsoft.com/office/drawing/2014/main" id="{DC85A65D-14B0-5AD6-7265-6E4C3EB4B63B}"/>
              </a:ext>
            </a:extLst>
          </xdr:cNvPr>
          <xdr:cNvCxnSpPr/>
        </xdr:nvCxnSpPr>
        <xdr:spPr>
          <a:xfrm>
            <a:off x="14234160" y="4152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5" name="Straight Connector 634">
            <a:extLst>
              <a:ext uri="{FF2B5EF4-FFF2-40B4-BE49-F238E27FC236}">
                <a16:creationId xmlns:a16="http://schemas.microsoft.com/office/drawing/2014/main" id="{E6AE739D-129A-4DB4-EC82-3A47486C9C2A}"/>
              </a:ext>
            </a:extLst>
          </xdr:cNvPr>
          <xdr:cNvCxnSpPr/>
        </xdr:nvCxnSpPr>
        <xdr:spPr>
          <a:xfrm>
            <a:off x="14234160" y="36499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6" name="Straight Connector 635">
            <a:extLst>
              <a:ext uri="{FF2B5EF4-FFF2-40B4-BE49-F238E27FC236}">
                <a16:creationId xmlns:a16="http://schemas.microsoft.com/office/drawing/2014/main" id="{9D2CB1EB-5996-C2B8-7412-2A663379FAC4}"/>
              </a:ext>
            </a:extLst>
          </xdr:cNvPr>
          <xdr:cNvCxnSpPr/>
        </xdr:nvCxnSpPr>
        <xdr:spPr>
          <a:xfrm>
            <a:off x="14234160" y="39166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7" name="Straight Connector 636">
            <a:extLst>
              <a:ext uri="{FF2B5EF4-FFF2-40B4-BE49-F238E27FC236}">
                <a16:creationId xmlns:a16="http://schemas.microsoft.com/office/drawing/2014/main" id="{15C13651-1569-4977-51BC-AA0A364797D7}"/>
              </a:ext>
            </a:extLst>
          </xdr:cNvPr>
          <xdr:cNvCxnSpPr/>
        </xdr:nvCxnSpPr>
        <xdr:spPr>
          <a:xfrm>
            <a:off x="14241780" y="4404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8" name="Straight Connector 637">
            <a:extLst>
              <a:ext uri="{FF2B5EF4-FFF2-40B4-BE49-F238E27FC236}">
                <a16:creationId xmlns:a16="http://schemas.microsoft.com/office/drawing/2014/main" id="{9F9FFCE1-6391-DA42-499A-50C972E30362}"/>
              </a:ext>
            </a:extLst>
          </xdr:cNvPr>
          <xdr:cNvCxnSpPr/>
        </xdr:nvCxnSpPr>
        <xdr:spPr>
          <a:xfrm>
            <a:off x="14249400" y="4655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9" name="Straight Connector 638">
            <a:extLst>
              <a:ext uri="{FF2B5EF4-FFF2-40B4-BE49-F238E27FC236}">
                <a16:creationId xmlns:a16="http://schemas.microsoft.com/office/drawing/2014/main" id="{62C9A468-DC04-F6A1-86EC-8E6900443BAE}"/>
              </a:ext>
            </a:extLst>
          </xdr:cNvPr>
          <xdr:cNvCxnSpPr/>
        </xdr:nvCxnSpPr>
        <xdr:spPr>
          <a:xfrm>
            <a:off x="14249400" y="4907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48</xdr:col>
      <xdr:colOff>182880</xdr:colOff>
      <xdr:row>12</xdr:row>
      <xdr:rowOff>7620</xdr:rowOff>
    </xdr:from>
    <xdr:to>
      <xdr:col>49</xdr:col>
      <xdr:colOff>240570</xdr:colOff>
      <xdr:row>19</xdr:row>
      <xdr:rowOff>248432</xdr:rowOff>
    </xdr:to>
    <xdr:grpSp>
      <xdr:nvGrpSpPr>
        <xdr:cNvPr id="644" name="Group 643">
          <a:extLst>
            <a:ext uri="{FF2B5EF4-FFF2-40B4-BE49-F238E27FC236}">
              <a16:creationId xmlns:a16="http://schemas.microsoft.com/office/drawing/2014/main" id="{BEC56A52-C3F7-4B0B-9EE2-4AC80C60FF67}"/>
            </a:ext>
          </a:extLst>
        </xdr:cNvPr>
        <xdr:cNvGrpSpPr/>
      </xdr:nvGrpSpPr>
      <xdr:grpSpPr>
        <a:xfrm>
          <a:off x="15901851" y="3012077"/>
          <a:ext cx="384262" cy="1993412"/>
          <a:chOff x="14234160" y="3025140"/>
          <a:chExt cx="385350" cy="2001032"/>
        </a:xfrm>
      </xdr:grpSpPr>
      <xdr:grpSp>
        <xdr:nvGrpSpPr>
          <xdr:cNvPr id="645" name="Group 644">
            <a:extLst>
              <a:ext uri="{FF2B5EF4-FFF2-40B4-BE49-F238E27FC236}">
                <a16:creationId xmlns:a16="http://schemas.microsoft.com/office/drawing/2014/main" id="{B7F41F19-D899-AB04-D27D-68AE9D23D0B5}"/>
              </a:ext>
            </a:extLst>
          </xdr:cNvPr>
          <xdr:cNvGrpSpPr/>
        </xdr:nvGrpSpPr>
        <xdr:grpSpPr>
          <a:xfrm>
            <a:off x="14234160" y="3025140"/>
            <a:ext cx="381000" cy="2001032"/>
            <a:chOff x="7959047" y="5570915"/>
            <a:chExt cx="341809" cy="1778115"/>
          </a:xfrm>
        </xdr:grpSpPr>
        <xdr:grpSp>
          <xdr:nvGrpSpPr>
            <xdr:cNvPr id="660" name="Group 659">
              <a:extLst>
                <a:ext uri="{FF2B5EF4-FFF2-40B4-BE49-F238E27FC236}">
                  <a16:creationId xmlns:a16="http://schemas.microsoft.com/office/drawing/2014/main" id="{10C06A10-7451-D55D-7D10-A804FEF0E839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solidFill>
              <a:schemeClr val="accent5">
                <a:lumMod val="40000"/>
                <a:lumOff val="60000"/>
              </a:schemeClr>
            </a:solidFill>
          </xdr:grpSpPr>
          <xdr:sp macro="" textlink="">
            <xdr:nvSpPr>
              <xdr:cNvPr id="662" name="Rectangle 661">
                <a:extLst>
                  <a:ext uri="{FF2B5EF4-FFF2-40B4-BE49-F238E27FC236}">
                    <a16:creationId xmlns:a16="http://schemas.microsoft.com/office/drawing/2014/main" id="{FF122427-0A2D-6CD1-33B3-D6D8F956F688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663" name="Straight Connector 662">
                <a:extLst>
                  <a:ext uri="{FF2B5EF4-FFF2-40B4-BE49-F238E27FC236}">
                    <a16:creationId xmlns:a16="http://schemas.microsoft.com/office/drawing/2014/main" id="{68F82182-8DB5-E7BB-7848-5B18A61C5A26}"/>
                  </a:ext>
                </a:extLst>
              </xdr:cNvPr>
              <xdr:cNvCxnSpPr>
                <a:stCxn id="662" idx="0"/>
                <a:endCxn id="662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661" name="Straight Connector 660">
              <a:extLst>
                <a:ext uri="{FF2B5EF4-FFF2-40B4-BE49-F238E27FC236}">
                  <a16:creationId xmlns:a16="http://schemas.microsoft.com/office/drawing/2014/main" id="{193919A1-70B0-4FE2-5E2D-3847CBFE480B}"/>
                </a:ext>
              </a:extLst>
            </xdr:cNvPr>
            <xdr:cNvCxnSpPr/>
          </xdr:nvCxnSpPr>
          <xdr:spPr>
            <a:xfrm>
              <a:off x="7959047" y="6687383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646" name="Straight Connector 645">
            <a:extLst>
              <a:ext uri="{FF2B5EF4-FFF2-40B4-BE49-F238E27FC236}">
                <a16:creationId xmlns:a16="http://schemas.microsoft.com/office/drawing/2014/main" id="{57E9BB88-E6A2-C279-2E5D-30DD55D9B0BC}"/>
              </a:ext>
            </a:extLst>
          </xdr:cNvPr>
          <xdr:cNvCxnSpPr/>
        </xdr:nvCxnSpPr>
        <xdr:spPr>
          <a:xfrm>
            <a:off x="14234160" y="477774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7" name="Straight Connector 646">
            <a:extLst>
              <a:ext uri="{FF2B5EF4-FFF2-40B4-BE49-F238E27FC236}">
                <a16:creationId xmlns:a16="http://schemas.microsoft.com/office/drawing/2014/main" id="{B7DDCE64-2A1A-ABFD-87B0-3916D8CD2DA2}"/>
              </a:ext>
            </a:extLst>
          </xdr:cNvPr>
          <xdr:cNvCxnSpPr/>
        </xdr:nvCxnSpPr>
        <xdr:spPr>
          <a:xfrm>
            <a:off x="14234160" y="4526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8" name="Straight Connector 647">
            <a:extLst>
              <a:ext uri="{FF2B5EF4-FFF2-40B4-BE49-F238E27FC236}">
                <a16:creationId xmlns:a16="http://schemas.microsoft.com/office/drawing/2014/main" id="{2590B35E-0DFB-69A0-7871-E6980650C271}"/>
              </a:ext>
            </a:extLst>
          </xdr:cNvPr>
          <xdr:cNvCxnSpPr/>
        </xdr:nvCxnSpPr>
        <xdr:spPr>
          <a:xfrm>
            <a:off x="14241780" y="4023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9" name="Straight Connector 648">
            <a:extLst>
              <a:ext uri="{FF2B5EF4-FFF2-40B4-BE49-F238E27FC236}">
                <a16:creationId xmlns:a16="http://schemas.microsoft.com/office/drawing/2014/main" id="{986CAB3D-58F9-C3C6-476E-CEA57EF3F881}"/>
              </a:ext>
            </a:extLst>
          </xdr:cNvPr>
          <xdr:cNvCxnSpPr/>
        </xdr:nvCxnSpPr>
        <xdr:spPr>
          <a:xfrm>
            <a:off x="14241780" y="3261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0" name="Straight Connector 649">
            <a:extLst>
              <a:ext uri="{FF2B5EF4-FFF2-40B4-BE49-F238E27FC236}">
                <a16:creationId xmlns:a16="http://schemas.microsoft.com/office/drawing/2014/main" id="{BD05FE76-A941-602A-12F2-11A8E46BE9A1}"/>
              </a:ext>
            </a:extLst>
          </xdr:cNvPr>
          <xdr:cNvCxnSpPr/>
        </xdr:nvCxnSpPr>
        <xdr:spPr>
          <a:xfrm>
            <a:off x="14241780" y="3771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1" name="Straight Connector 650">
            <a:extLst>
              <a:ext uri="{FF2B5EF4-FFF2-40B4-BE49-F238E27FC236}">
                <a16:creationId xmlns:a16="http://schemas.microsoft.com/office/drawing/2014/main" id="{FEEABBE9-0D4C-063E-E843-501EC3AC34F4}"/>
              </a:ext>
            </a:extLst>
          </xdr:cNvPr>
          <xdr:cNvCxnSpPr/>
        </xdr:nvCxnSpPr>
        <xdr:spPr>
          <a:xfrm>
            <a:off x="14234160" y="3512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2" name="Straight Connector 651">
            <a:extLst>
              <a:ext uri="{FF2B5EF4-FFF2-40B4-BE49-F238E27FC236}">
                <a16:creationId xmlns:a16="http://schemas.microsoft.com/office/drawing/2014/main" id="{F89CD554-76E7-05F5-F4E6-1B0F56894DC4}"/>
              </a:ext>
            </a:extLst>
          </xdr:cNvPr>
          <xdr:cNvCxnSpPr/>
        </xdr:nvCxnSpPr>
        <xdr:spPr>
          <a:xfrm>
            <a:off x="14249400" y="31470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3" name="Straight Connector 652">
            <a:extLst>
              <a:ext uri="{FF2B5EF4-FFF2-40B4-BE49-F238E27FC236}">
                <a16:creationId xmlns:a16="http://schemas.microsoft.com/office/drawing/2014/main" id="{E13CF6E0-FE2D-ADB6-BF50-CA4DA6DC0D58}"/>
              </a:ext>
            </a:extLst>
          </xdr:cNvPr>
          <xdr:cNvCxnSpPr/>
        </xdr:nvCxnSpPr>
        <xdr:spPr>
          <a:xfrm>
            <a:off x="14241780" y="3383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4" name="Straight Connector 653">
            <a:extLst>
              <a:ext uri="{FF2B5EF4-FFF2-40B4-BE49-F238E27FC236}">
                <a16:creationId xmlns:a16="http://schemas.microsoft.com/office/drawing/2014/main" id="{454BE509-0AA9-A11F-31D7-0EB8AA8775D1}"/>
              </a:ext>
            </a:extLst>
          </xdr:cNvPr>
          <xdr:cNvCxnSpPr/>
        </xdr:nvCxnSpPr>
        <xdr:spPr>
          <a:xfrm>
            <a:off x="14234160" y="4152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5" name="Straight Connector 654">
            <a:extLst>
              <a:ext uri="{FF2B5EF4-FFF2-40B4-BE49-F238E27FC236}">
                <a16:creationId xmlns:a16="http://schemas.microsoft.com/office/drawing/2014/main" id="{2F2B9FED-6B01-7C3A-7909-D5202A364C81}"/>
              </a:ext>
            </a:extLst>
          </xdr:cNvPr>
          <xdr:cNvCxnSpPr/>
        </xdr:nvCxnSpPr>
        <xdr:spPr>
          <a:xfrm>
            <a:off x="14234160" y="36499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6" name="Straight Connector 655">
            <a:extLst>
              <a:ext uri="{FF2B5EF4-FFF2-40B4-BE49-F238E27FC236}">
                <a16:creationId xmlns:a16="http://schemas.microsoft.com/office/drawing/2014/main" id="{8E09DA0B-C397-E44B-F025-A40F17E4F9F5}"/>
              </a:ext>
            </a:extLst>
          </xdr:cNvPr>
          <xdr:cNvCxnSpPr/>
        </xdr:nvCxnSpPr>
        <xdr:spPr>
          <a:xfrm>
            <a:off x="14234160" y="39166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7" name="Straight Connector 656">
            <a:extLst>
              <a:ext uri="{FF2B5EF4-FFF2-40B4-BE49-F238E27FC236}">
                <a16:creationId xmlns:a16="http://schemas.microsoft.com/office/drawing/2014/main" id="{ECE14957-029D-AEC8-780A-2625B0BEAA37}"/>
              </a:ext>
            </a:extLst>
          </xdr:cNvPr>
          <xdr:cNvCxnSpPr/>
        </xdr:nvCxnSpPr>
        <xdr:spPr>
          <a:xfrm>
            <a:off x="14241780" y="4404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8" name="Straight Connector 657">
            <a:extLst>
              <a:ext uri="{FF2B5EF4-FFF2-40B4-BE49-F238E27FC236}">
                <a16:creationId xmlns:a16="http://schemas.microsoft.com/office/drawing/2014/main" id="{D202FF6D-5756-A634-3DEE-C5793A637EA5}"/>
              </a:ext>
            </a:extLst>
          </xdr:cNvPr>
          <xdr:cNvCxnSpPr/>
        </xdr:nvCxnSpPr>
        <xdr:spPr>
          <a:xfrm>
            <a:off x="14249400" y="4655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9" name="Straight Connector 658">
            <a:extLst>
              <a:ext uri="{FF2B5EF4-FFF2-40B4-BE49-F238E27FC236}">
                <a16:creationId xmlns:a16="http://schemas.microsoft.com/office/drawing/2014/main" id="{927ED9DD-4952-5602-61AD-0A7AAF1AAE48}"/>
              </a:ext>
            </a:extLst>
          </xdr:cNvPr>
          <xdr:cNvCxnSpPr/>
        </xdr:nvCxnSpPr>
        <xdr:spPr>
          <a:xfrm>
            <a:off x="14249400" y="4907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52</xdr:col>
      <xdr:colOff>76200</xdr:colOff>
      <xdr:row>12</xdr:row>
      <xdr:rowOff>7620</xdr:rowOff>
    </xdr:from>
    <xdr:to>
      <xdr:col>53</xdr:col>
      <xdr:colOff>133890</xdr:colOff>
      <xdr:row>19</xdr:row>
      <xdr:rowOff>248432</xdr:rowOff>
    </xdr:to>
    <xdr:grpSp>
      <xdr:nvGrpSpPr>
        <xdr:cNvPr id="664" name="Group 663">
          <a:extLst>
            <a:ext uri="{FF2B5EF4-FFF2-40B4-BE49-F238E27FC236}">
              <a16:creationId xmlns:a16="http://schemas.microsoft.com/office/drawing/2014/main" id="{5EFE5CFB-CFA5-46BA-8C51-5C0695B1E060}"/>
            </a:ext>
          </a:extLst>
        </xdr:cNvPr>
        <xdr:cNvGrpSpPr/>
      </xdr:nvGrpSpPr>
      <xdr:grpSpPr>
        <a:xfrm>
          <a:off x="17101457" y="3012077"/>
          <a:ext cx="384262" cy="1993412"/>
          <a:chOff x="14234160" y="3025140"/>
          <a:chExt cx="385350" cy="2001032"/>
        </a:xfrm>
      </xdr:grpSpPr>
      <xdr:grpSp>
        <xdr:nvGrpSpPr>
          <xdr:cNvPr id="665" name="Group 664">
            <a:extLst>
              <a:ext uri="{FF2B5EF4-FFF2-40B4-BE49-F238E27FC236}">
                <a16:creationId xmlns:a16="http://schemas.microsoft.com/office/drawing/2014/main" id="{AB865383-EB87-C6F0-B9CC-58E06AA7526D}"/>
              </a:ext>
            </a:extLst>
          </xdr:cNvPr>
          <xdr:cNvGrpSpPr/>
        </xdr:nvGrpSpPr>
        <xdr:grpSpPr>
          <a:xfrm>
            <a:off x="14234160" y="3025140"/>
            <a:ext cx="381000" cy="2001032"/>
            <a:chOff x="7959047" y="5570915"/>
            <a:chExt cx="341809" cy="1778115"/>
          </a:xfrm>
        </xdr:grpSpPr>
        <xdr:grpSp>
          <xdr:nvGrpSpPr>
            <xdr:cNvPr id="680" name="Group 679">
              <a:extLst>
                <a:ext uri="{FF2B5EF4-FFF2-40B4-BE49-F238E27FC236}">
                  <a16:creationId xmlns:a16="http://schemas.microsoft.com/office/drawing/2014/main" id="{56CDDD25-E829-82DB-76DB-7D022C210EA5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solidFill>
              <a:schemeClr val="accent5">
                <a:lumMod val="40000"/>
                <a:lumOff val="60000"/>
              </a:schemeClr>
            </a:solidFill>
          </xdr:grpSpPr>
          <xdr:sp macro="" textlink="">
            <xdr:nvSpPr>
              <xdr:cNvPr id="682" name="Rectangle 681">
                <a:extLst>
                  <a:ext uri="{FF2B5EF4-FFF2-40B4-BE49-F238E27FC236}">
                    <a16:creationId xmlns:a16="http://schemas.microsoft.com/office/drawing/2014/main" id="{44960B6D-D663-F711-0879-81676F05503C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683" name="Straight Connector 682">
                <a:extLst>
                  <a:ext uri="{FF2B5EF4-FFF2-40B4-BE49-F238E27FC236}">
                    <a16:creationId xmlns:a16="http://schemas.microsoft.com/office/drawing/2014/main" id="{C9CFBEFD-6A17-98DF-9422-CDC10C3101D9}"/>
                  </a:ext>
                </a:extLst>
              </xdr:cNvPr>
              <xdr:cNvCxnSpPr>
                <a:stCxn id="682" idx="0"/>
                <a:endCxn id="682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681" name="Straight Connector 680">
              <a:extLst>
                <a:ext uri="{FF2B5EF4-FFF2-40B4-BE49-F238E27FC236}">
                  <a16:creationId xmlns:a16="http://schemas.microsoft.com/office/drawing/2014/main" id="{4D4B437C-EC91-7FFE-554E-861EE1AC428A}"/>
                </a:ext>
              </a:extLst>
            </xdr:cNvPr>
            <xdr:cNvCxnSpPr/>
          </xdr:nvCxnSpPr>
          <xdr:spPr>
            <a:xfrm>
              <a:off x="7959047" y="6687383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666" name="Straight Connector 665">
            <a:extLst>
              <a:ext uri="{FF2B5EF4-FFF2-40B4-BE49-F238E27FC236}">
                <a16:creationId xmlns:a16="http://schemas.microsoft.com/office/drawing/2014/main" id="{39BEAA91-A680-E6C6-28AF-92C69564DB06}"/>
              </a:ext>
            </a:extLst>
          </xdr:cNvPr>
          <xdr:cNvCxnSpPr/>
        </xdr:nvCxnSpPr>
        <xdr:spPr>
          <a:xfrm>
            <a:off x="14234160" y="477774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7" name="Straight Connector 666">
            <a:extLst>
              <a:ext uri="{FF2B5EF4-FFF2-40B4-BE49-F238E27FC236}">
                <a16:creationId xmlns:a16="http://schemas.microsoft.com/office/drawing/2014/main" id="{953E2F55-8831-58E7-9D43-D9C4EAC31089}"/>
              </a:ext>
            </a:extLst>
          </xdr:cNvPr>
          <xdr:cNvCxnSpPr/>
        </xdr:nvCxnSpPr>
        <xdr:spPr>
          <a:xfrm>
            <a:off x="14234160" y="4526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8" name="Straight Connector 667">
            <a:extLst>
              <a:ext uri="{FF2B5EF4-FFF2-40B4-BE49-F238E27FC236}">
                <a16:creationId xmlns:a16="http://schemas.microsoft.com/office/drawing/2014/main" id="{19576B94-2363-F19B-2191-B2D45E1AB7B0}"/>
              </a:ext>
            </a:extLst>
          </xdr:cNvPr>
          <xdr:cNvCxnSpPr/>
        </xdr:nvCxnSpPr>
        <xdr:spPr>
          <a:xfrm>
            <a:off x="14241780" y="4023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9" name="Straight Connector 668">
            <a:extLst>
              <a:ext uri="{FF2B5EF4-FFF2-40B4-BE49-F238E27FC236}">
                <a16:creationId xmlns:a16="http://schemas.microsoft.com/office/drawing/2014/main" id="{4CA5878F-A19A-3D17-7CD5-34EFB47EA7CC}"/>
              </a:ext>
            </a:extLst>
          </xdr:cNvPr>
          <xdr:cNvCxnSpPr/>
        </xdr:nvCxnSpPr>
        <xdr:spPr>
          <a:xfrm>
            <a:off x="14241780" y="3261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0" name="Straight Connector 669">
            <a:extLst>
              <a:ext uri="{FF2B5EF4-FFF2-40B4-BE49-F238E27FC236}">
                <a16:creationId xmlns:a16="http://schemas.microsoft.com/office/drawing/2014/main" id="{BC65B030-E776-0B60-1A6B-8FF2C54ADC6E}"/>
              </a:ext>
            </a:extLst>
          </xdr:cNvPr>
          <xdr:cNvCxnSpPr/>
        </xdr:nvCxnSpPr>
        <xdr:spPr>
          <a:xfrm>
            <a:off x="14241780" y="3771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1" name="Straight Connector 670">
            <a:extLst>
              <a:ext uri="{FF2B5EF4-FFF2-40B4-BE49-F238E27FC236}">
                <a16:creationId xmlns:a16="http://schemas.microsoft.com/office/drawing/2014/main" id="{E04DEAEA-7844-DC45-284A-09E45E324BBC}"/>
              </a:ext>
            </a:extLst>
          </xdr:cNvPr>
          <xdr:cNvCxnSpPr/>
        </xdr:nvCxnSpPr>
        <xdr:spPr>
          <a:xfrm>
            <a:off x="14234160" y="3512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2" name="Straight Connector 671">
            <a:extLst>
              <a:ext uri="{FF2B5EF4-FFF2-40B4-BE49-F238E27FC236}">
                <a16:creationId xmlns:a16="http://schemas.microsoft.com/office/drawing/2014/main" id="{F215538D-04A6-54BE-95B8-A4206DC5EE76}"/>
              </a:ext>
            </a:extLst>
          </xdr:cNvPr>
          <xdr:cNvCxnSpPr/>
        </xdr:nvCxnSpPr>
        <xdr:spPr>
          <a:xfrm>
            <a:off x="14249400" y="31470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3" name="Straight Connector 672">
            <a:extLst>
              <a:ext uri="{FF2B5EF4-FFF2-40B4-BE49-F238E27FC236}">
                <a16:creationId xmlns:a16="http://schemas.microsoft.com/office/drawing/2014/main" id="{72F3D69F-F7AD-2A40-E68E-977EA2E2843F}"/>
              </a:ext>
            </a:extLst>
          </xdr:cNvPr>
          <xdr:cNvCxnSpPr/>
        </xdr:nvCxnSpPr>
        <xdr:spPr>
          <a:xfrm>
            <a:off x="14241780" y="3383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4" name="Straight Connector 673">
            <a:extLst>
              <a:ext uri="{FF2B5EF4-FFF2-40B4-BE49-F238E27FC236}">
                <a16:creationId xmlns:a16="http://schemas.microsoft.com/office/drawing/2014/main" id="{EF00629F-0E08-1417-B4D4-9F0935ED920E}"/>
              </a:ext>
            </a:extLst>
          </xdr:cNvPr>
          <xdr:cNvCxnSpPr/>
        </xdr:nvCxnSpPr>
        <xdr:spPr>
          <a:xfrm>
            <a:off x="14234160" y="4152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5" name="Straight Connector 674">
            <a:extLst>
              <a:ext uri="{FF2B5EF4-FFF2-40B4-BE49-F238E27FC236}">
                <a16:creationId xmlns:a16="http://schemas.microsoft.com/office/drawing/2014/main" id="{69C5E729-F027-A412-6867-6031BF405E68}"/>
              </a:ext>
            </a:extLst>
          </xdr:cNvPr>
          <xdr:cNvCxnSpPr/>
        </xdr:nvCxnSpPr>
        <xdr:spPr>
          <a:xfrm>
            <a:off x="14234160" y="36499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6" name="Straight Connector 675">
            <a:extLst>
              <a:ext uri="{FF2B5EF4-FFF2-40B4-BE49-F238E27FC236}">
                <a16:creationId xmlns:a16="http://schemas.microsoft.com/office/drawing/2014/main" id="{59CBB3C2-F7FC-4271-8639-F5724C06618C}"/>
              </a:ext>
            </a:extLst>
          </xdr:cNvPr>
          <xdr:cNvCxnSpPr/>
        </xdr:nvCxnSpPr>
        <xdr:spPr>
          <a:xfrm>
            <a:off x="14234160" y="39166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7" name="Straight Connector 676">
            <a:extLst>
              <a:ext uri="{FF2B5EF4-FFF2-40B4-BE49-F238E27FC236}">
                <a16:creationId xmlns:a16="http://schemas.microsoft.com/office/drawing/2014/main" id="{C3E732E9-8E1C-A102-CF8B-BC15162B8F1C}"/>
              </a:ext>
            </a:extLst>
          </xdr:cNvPr>
          <xdr:cNvCxnSpPr/>
        </xdr:nvCxnSpPr>
        <xdr:spPr>
          <a:xfrm>
            <a:off x="14241780" y="4404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8" name="Straight Connector 677">
            <a:extLst>
              <a:ext uri="{FF2B5EF4-FFF2-40B4-BE49-F238E27FC236}">
                <a16:creationId xmlns:a16="http://schemas.microsoft.com/office/drawing/2014/main" id="{1F5A10F8-52C1-4291-AC77-562C06E4ACD8}"/>
              </a:ext>
            </a:extLst>
          </xdr:cNvPr>
          <xdr:cNvCxnSpPr/>
        </xdr:nvCxnSpPr>
        <xdr:spPr>
          <a:xfrm>
            <a:off x="14249400" y="4655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9" name="Straight Connector 678">
            <a:extLst>
              <a:ext uri="{FF2B5EF4-FFF2-40B4-BE49-F238E27FC236}">
                <a16:creationId xmlns:a16="http://schemas.microsoft.com/office/drawing/2014/main" id="{F51BB0A9-3CB6-9D7E-5D0A-77C2D63EAE5D}"/>
              </a:ext>
            </a:extLst>
          </xdr:cNvPr>
          <xdr:cNvCxnSpPr/>
        </xdr:nvCxnSpPr>
        <xdr:spPr>
          <a:xfrm>
            <a:off x="14249400" y="4907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56</xdr:col>
      <xdr:colOff>60960</xdr:colOff>
      <xdr:row>12</xdr:row>
      <xdr:rowOff>7620</xdr:rowOff>
    </xdr:from>
    <xdr:to>
      <xdr:col>57</xdr:col>
      <xdr:colOff>118650</xdr:colOff>
      <xdr:row>19</xdr:row>
      <xdr:rowOff>248432</xdr:rowOff>
    </xdr:to>
    <xdr:grpSp>
      <xdr:nvGrpSpPr>
        <xdr:cNvPr id="684" name="Group 683">
          <a:extLst>
            <a:ext uri="{FF2B5EF4-FFF2-40B4-BE49-F238E27FC236}">
              <a16:creationId xmlns:a16="http://schemas.microsoft.com/office/drawing/2014/main" id="{6383D72F-9780-428C-8F31-8FB22DA5A071}"/>
            </a:ext>
          </a:extLst>
        </xdr:cNvPr>
        <xdr:cNvGrpSpPr/>
      </xdr:nvGrpSpPr>
      <xdr:grpSpPr>
        <a:xfrm>
          <a:off x="18392503" y="3012077"/>
          <a:ext cx="384261" cy="1993412"/>
          <a:chOff x="14234160" y="3025140"/>
          <a:chExt cx="385350" cy="2001032"/>
        </a:xfrm>
      </xdr:grpSpPr>
      <xdr:grpSp>
        <xdr:nvGrpSpPr>
          <xdr:cNvPr id="685" name="Group 684">
            <a:extLst>
              <a:ext uri="{FF2B5EF4-FFF2-40B4-BE49-F238E27FC236}">
                <a16:creationId xmlns:a16="http://schemas.microsoft.com/office/drawing/2014/main" id="{0E24EA4E-24FF-7426-5CDD-A28BFEE7DC1C}"/>
              </a:ext>
            </a:extLst>
          </xdr:cNvPr>
          <xdr:cNvGrpSpPr/>
        </xdr:nvGrpSpPr>
        <xdr:grpSpPr>
          <a:xfrm>
            <a:off x="14234160" y="3025140"/>
            <a:ext cx="381000" cy="2001032"/>
            <a:chOff x="7959047" y="5570915"/>
            <a:chExt cx="341809" cy="1778115"/>
          </a:xfrm>
        </xdr:grpSpPr>
        <xdr:grpSp>
          <xdr:nvGrpSpPr>
            <xdr:cNvPr id="700" name="Group 699">
              <a:extLst>
                <a:ext uri="{FF2B5EF4-FFF2-40B4-BE49-F238E27FC236}">
                  <a16:creationId xmlns:a16="http://schemas.microsoft.com/office/drawing/2014/main" id="{82EE3FFB-400D-C860-1910-FE86E4C4BC52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solidFill>
              <a:schemeClr val="accent5">
                <a:lumMod val="40000"/>
                <a:lumOff val="60000"/>
              </a:schemeClr>
            </a:solidFill>
          </xdr:grpSpPr>
          <xdr:sp macro="" textlink="">
            <xdr:nvSpPr>
              <xdr:cNvPr id="702" name="Rectangle 701">
                <a:extLst>
                  <a:ext uri="{FF2B5EF4-FFF2-40B4-BE49-F238E27FC236}">
                    <a16:creationId xmlns:a16="http://schemas.microsoft.com/office/drawing/2014/main" id="{83D403F2-7327-527E-AA52-BE7D930BDD69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703" name="Straight Connector 702">
                <a:extLst>
                  <a:ext uri="{FF2B5EF4-FFF2-40B4-BE49-F238E27FC236}">
                    <a16:creationId xmlns:a16="http://schemas.microsoft.com/office/drawing/2014/main" id="{E81CB804-BD78-B40F-1C30-7931E5BFE404}"/>
                  </a:ext>
                </a:extLst>
              </xdr:cNvPr>
              <xdr:cNvCxnSpPr>
                <a:stCxn id="702" idx="0"/>
                <a:endCxn id="702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701" name="Straight Connector 700">
              <a:extLst>
                <a:ext uri="{FF2B5EF4-FFF2-40B4-BE49-F238E27FC236}">
                  <a16:creationId xmlns:a16="http://schemas.microsoft.com/office/drawing/2014/main" id="{77CAC580-43E6-E6A6-4BD7-D6BAF859C022}"/>
                </a:ext>
              </a:extLst>
            </xdr:cNvPr>
            <xdr:cNvCxnSpPr/>
          </xdr:nvCxnSpPr>
          <xdr:spPr>
            <a:xfrm>
              <a:off x="7959047" y="6687383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686" name="Straight Connector 685">
            <a:extLst>
              <a:ext uri="{FF2B5EF4-FFF2-40B4-BE49-F238E27FC236}">
                <a16:creationId xmlns:a16="http://schemas.microsoft.com/office/drawing/2014/main" id="{E5DC9704-9CE7-7958-7CDA-6E8B84B74407}"/>
              </a:ext>
            </a:extLst>
          </xdr:cNvPr>
          <xdr:cNvCxnSpPr/>
        </xdr:nvCxnSpPr>
        <xdr:spPr>
          <a:xfrm>
            <a:off x="14234160" y="477774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7" name="Straight Connector 686">
            <a:extLst>
              <a:ext uri="{FF2B5EF4-FFF2-40B4-BE49-F238E27FC236}">
                <a16:creationId xmlns:a16="http://schemas.microsoft.com/office/drawing/2014/main" id="{0FD3F8DC-7C0A-1444-A7CB-EBFBB3BA2D8F}"/>
              </a:ext>
            </a:extLst>
          </xdr:cNvPr>
          <xdr:cNvCxnSpPr/>
        </xdr:nvCxnSpPr>
        <xdr:spPr>
          <a:xfrm>
            <a:off x="14234160" y="4526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8" name="Straight Connector 687">
            <a:extLst>
              <a:ext uri="{FF2B5EF4-FFF2-40B4-BE49-F238E27FC236}">
                <a16:creationId xmlns:a16="http://schemas.microsoft.com/office/drawing/2014/main" id="{4D3C030A-FDF7-DE41-3360-262D00466D4D}"/>
              </a:ext>
            </a:extLst>
          </xdr:cNvPr>
          <xdr:cNvCxnSpPr/>
        </xdr:nvCxnSpPr>
        <xdr:spPr>
          <a:xfrm>
            <a:off x="14241780" y="4023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9" name="Straight Connector 688">
            <a:extLst>
              <a:ext uri="{FF2B5EF4-FFF2-40B4-BE49-F238E27FC236}">
                <a16:creationId xmlns:a16="http://schemas.microsoft.com/office/drawing/2014/main" id="{5B4A45F5-959D-D28B-B8DD-3964E04A916B}"/>
              </a:ext>
            </a:extLst>
          </xdr:cNvPr>
          <xdr:cNvCxnSpPr/>
        </xdr:nvCxnSpPr>
        <xdr:spPr>
          <a:xfrm>
            <a:off x="14241780" y="3261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0" name="Straight Connector 689">
            <a:extLst>
              <a:ext uri="{FF2B5EF4-FFF2-40B4-BE49-F238E27FC236}">
                <a16:creationId xmlns:a16="http://schemas.microsoft.com/office/drawing/2014/main" id="{629B3EAE-CD58-A903-2B14-13492A3D2FB2}"/>
              </a:ext>
            </a:extLst>
          </xdr:cNvPr>
          <xdr:cNvCxnSpPr/>
        </xdr:nvCxnSpPr>
        <xdr:spPr>
          <a:xfrm>
            <a:off x="14241780" y="3771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1" name="Straight Connector 690">
            <a:extLst>
              <a:ext uri="{FF2B5EF4-FFF2-40B4-BE49-F238E27FC236}">
                <a16:creationId xmlns:a16="http://schemas.microsoft.com/office/drawing/2014/main" id="{B925BA6E-7561-C321-2152-37F3206A7AF1}"/>
              </a:ext>
            </a:extLst>
          </xdr:cNvPr>
          <xdr:cNvCxnSpPr/>
        </xdr:nvCxnSpPr>
        <xdr:spPr>
          <a:xfrm>
            <a:off x="14234160" y="3512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2" name="Straight Connector 691">
            <a:extLst>
              <a:ext uri="{FF2B5EF4-FFF2-40B4-BE49-F238E27FC236}">
                <a16:creationId xmlns:a16="http://schemas.microsoft.com/office/drawing/2014/main" id="{7F387CD2-D027-41A4-AF7E-C57A43AC033C}"/>
              </a:ext>
            </a:extLst>
          </xdr:cNvPr>
          <xdr:cNvCxnSpPr/>
        </xdr:nvCxnSpPr>
        <xdr:spPr>
          <a:xfrm>
            <a:off x="14249400" y="31470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3" name="Straight Connector 692">
            <a:extLst>
              <a:ext uri="{FF2B5EF4-FFF2-40B4-BE49-F238E27FC236}">
                <a16:creationId xmlns:a16="http://schemas.microsoft.com/office/drawing/2014/main" id="{DDBB935A-F19A-44B3-70FB-7DF0AF87FE61}"/>
              </a:ext>
            </a:extLst>
          </xdr:cNvPr>
          <xdr:cNvCxnSpPr/>
        </xdr:nvCxnSpPr>
        <xdr:spPr>
          <a:xfrm>
            <a:off x="14241780" y="3383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4" name="Straight Connector 693">
            <a:extLst>
              <a:ext uri="{FF2B5EF4-FFF2-40B4-BE49-F238E27FC236}">
                <a16:creationId xmlns:a16="http://schemas.microsoft.com/office/drawing/2014/main" id="{E9CCBC00-D303-B5A8-F797-2CFC4D476F57}"/>
              </a:ext>
            </a:extLst>
          </xdr:cNvPr>
          <xdr:cNvCxnSpPr/>
        </xdr:nvCxnSpPr>
        <xdr:spPr>
          <a:xfrm>
            <a:off x="14234160" y="4152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5" name="Straight Connector 694">
            <a:extLst>
              <a:ext uri="{FF2B5EF4-FFF2-40B4-BE49-F238E27FC236}">
                <a16:creationId xmlns:a16="http://schemas.microsoft.com/office/drawing/2014/main" id="{996C790B-5021-077C-E3B8-0814458F062F}"/>
              </a:ext>
            </a:extLst>
          </xdr:cNvPr>
          <xdr:cNvCxnSpPr/>
        </xdr:nvCxnSpPr>
        <xdr:spPr>
          <a:xfrm>
            <a:off x="14234160" y="36499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6" name="Straight Connector 695">
            <a:extLst>
              <a:ext uri="{FF2B5EF4-FFF2-40B4-BE49-F238E27FC236}">
                <a16:creationId xmlns:a16="http://schemas.microsoft.com/office/drawing/2014/main" id="{A9612420-9742-0DDF-D391-85939B5DDEF3}"/>
              </a:ext>
            </a:extLst>
          </xdr:cNvPr>
          <xdr:cNvCxnSpPr/>
        </xdr:nvCxnSpPr>
        <xdr:spPr>
          <a:xfrm>
            <a:off x="14234160" y="39166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7" name="Straight Connector 696">
            <a:extLst>
              <a:ext uri="{FF2B5EF4-FFF2-40B4-BE49-F238E27FC236}">
                <a16:creationId xmlns:a16="http://schemas.microsoft.com/office/drawing/2014/main" id="{BA309062-76D1-8023-CCEE-F5DEFFB6A0D9}"/>
              </a:ext>
            </a:extLst>
          </xdr:cNvPr>
          <xdr:cNvCxnSpPr/>
        </xdr:nvCxnSpPr>
        <xdr:spPr>
          <a:xfrm>
            <a:off x="14241780" y="4404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8" name="Straight Connector 697">
            <a:extLst>
              <a:ext uri="{FF2B5EF4-FFF2-40B4-BE49-F238E27FC236}">
                <a16:creationId xmlns:a16="http://schemas.microsoft.com/office/drawing/2014/main" id="{B25FEA0E-B767-6C79-55B3-15D6A2C9072F}"/>
              </a:ext>
            </a:extLst>
          </xdr:cNvPr>
          <xdr:cNvCxnSpPr/>
        </xdr:nvCxnSpPr>
        <xdr:spPr>
          <a:xfrm>
            <a:off x="14249400" y="4655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9" name="Straight Connector 698">
            <a:extLst>
              <a:ext uri="{FF2B5EF4-FFF2-40B4-BE49-F238E27FC236}">
                <a16:creationId xmlns:a16="http://schemas.microsoft.com/office/drawing/2014/main" id="{BE24F42B-E4D8-26D3-06EA-3DE4FB831CF4}"/>
              </a:ext>
            </a:extLst>
          </xdr:cNvPr>
          <xdr:cNvCxnSpPr/>
        </xdr:nvCxnSpPr>
        <xdr:spPr>
          <a:xfrm>
            <a:off x="14249400" y="4907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60</xdr:col>
      <xdr:colOff>38100</xdr:colOff>
      <xdr:row>12</xdr:row>
      <xdr:rowOff>0</xdr:rowOff>
    </xdr:from>
    <xdr:to>
      <xdr:col>61</xdr:col>
      <xdr:colOff>95790</xdr:colOff>
      <xdr:row>19</xdr:row>
      <xdr:rowOff>240812</xdr:rowOff>
    </xdr:to>
    <xdr:grpSp>
      <xdr:nvGrpSpPr>
        <xdr:cNvPr id="704" name="Group 703">
          <a:extLst>
            <a:ext uri="{FF2B5EF4-FFF2-40B4-BE49-F238E27FC236}">
              <a16:creationId xmlns:a16="http://schemas.microsoft.com/office/drawing/2014/main" id="{95E234A3-27A8-48FA-A6C8-D5FA35740388}"/>
            </a:ext>
          </a:extLst>
        </xdr:cNvPr>
        <xdr:cNvGrpSpPr/>
      </xdr:nvGrpSpPr>
      <xdr:grpSpPr>
        <a:xfrm>
          <a:off x="19675929" y="3004457"/>
          <a:ext cx="384261" cy="1993412"/>
          <a:chOff x="14234160" y="3025140"/>
          <a:chExt cx="385350" cy="2001032"/>
        </a:xfrm>
      </xdr:grpSpPr>
      <xdr:grpSp>
        <xdr:nvGrpSpPr>
          <xdr:cNvPr id="705" name="Group 704">
            <a:extLst>
              <a:ext uri="{FF2B5EF4-FFF2-40B4-BE49-F238E27FC236}">
                <a16:creationId xmlns:a16="http://schemas.microsoft.com/office/drawing/2014/main" id="{6EBC035F-4505-29CB-FF3B-C1B6C97B60E4}"/>
              </a:ext>
            </a:extLst>
          </xdr:cNvPr>
          <xdr:cNvGrpSpPr/>
        </xdr:nvGrpSpPr>
        <xdr:grpSpPr>
          <a:xfrm>
            <a:off x="14234160" y="3025140"/>
            <a:ext cx="381000" cy="2001032"/>
            <a:chOff x="7959047" y="5570915"/>
            <a:chExt cx="341809" cy="1778115"/>
          </a:xfrm>
        </xdr:grpSpPr>
        <xdr:grpSp>
          <xdr:nvGrpSpPr>
            <xdr:cNvPr id="720" name="Group 719">
              <a:extLst>
                <a:ext uri="{FF2B5EF4-FFF2-40B4-BE49-F238E27FC236}">
                  <a16:creationId xmlns:a16="http://schemas.microsoft.com/office/drawing/2014/main" id="{6C96CEDF-EEA1-7C88-083C-D205112475E6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solidFill>
              <a:schemeClr val="accent5">
                <a:lumMod val="40000"/>
                <a:lumOff val="60000"/>
              </a:schemeClr>
            </a:solidFill>
          </xdr:grpSpPr>
          <xdr:sp macro="" textlink="">
            <xdr:nvSpPr>
              <xdr:cNvPr id="722" name="Rectangle 721">
                <a:extLst>
                  <a:ext uri="{FF2B5EF4-FFF2-40B4-BE49-F238E27FC236}">
                    <a16:creationId xmlns:a16="http://schemas.microsoft.com/office/drawing/2014/main" id="{3C3C81A9-A261-AD7C-11BE-E5CAD02C5682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723" name="Straight Connector 722">
                <a:extLst>
                  <a:ext uri="{FF2B5EF4-FFF2-40B4-BE49-F238E27FC236}">
                    <a16:creationId xmlns:a16="http://schemas.microsoft.com/office/drawing/2014/main" id="{BCD74DE9-30EA-A051-560E-1401AC77F596}"/>
                  </a:ext>
                </a:extLst>
              </xdr:cNvPr>
              <xdr:cNvCxnSpPr>
                <a:stCxn id="722" idx="0"/>
                <a:endCxn id="722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721" name="Straight Connector 720">
              <a:extLst>
                <a:ext uri="{FF2B5EF4-FFF2-40B4-BE49-F238E27FC236}">
                  <a16:creationId xmlns:a16="http://schemas.microsoft.com/office/drawing/2014/main" id="{7831FEAC-E31B-5DC9-8738-ABA5B0806E0C}"/>
                </a:ext>
              </a:extLst>
            </xdr:cNvPr>
            <xdr:cNvCxnSpPr/>
          </xdr:nvCxnSpPr>
          <xdr:spPr>
            <a:xfrm>
              <a:off x="7959047" y="6687383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706" name="Straight Connector 705">
            <a:extLst>
              <a:ext uri="{FF2B5EF4-FFF2-40B4-BE49-F238E27FC236}">
                <a16:creationId xmlns:a16="http://schemas.microsoft.com/office/drawing/2014/main" id="{43475032-8917-25CA-DCD0-B1ED8568C915}"/>
              </a:ext>
            </a:extLst>
          </xdr:cNvPr>
          <xdr:cNvCxnSpPr/>
        </xdr:nvCxnSpPr>
        <xdr:spPr>
          <a:xfrm>
            <a:off x="14234160" y="477774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07" name="Straight Connector 706">
            <a:extLst>
              <a:ext uri="{FF2B5EF4-FFF2-40B4-BE49-F238E27FC236}">
                <a16:creationId xmlns:a16="http://schemas.microsoft.com/office/drawing/2014/main" id="{FEA525A2-A3D3-89FB-AD65-D6B11483DC99}"/>
              </a:ext>
            </a:extLst>
          </xdr:cNvPr>
          <xdr:cNvCxnSpPr/>
        </xdr:nvCxnSpPr>
        <xdr:spPr>
          <a:xfrm>
            <a:off x="14234160" y="4526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08" name="Straight Connector 707">
            <a:extLst>
              <a:ext uri="{FF2B5EF4-FFF2-40B4-BE49-F238E27FC236}">
                <a16:creationId xmlns:a16="http://schemas.microsoft.com/office/drawing/2014/main" id="{8DA4478A-E6D4-BA05-74EF-938470B15516}"/>
              </a:ext>
            </a:extLst>
          </xdr:cNvPr>
          <xdr:cNvCxnSpPr/>
        </xdr:nvCxnSpPr>
        <xdr:spPr>
          <a:xfrm>
            <a:off x="14241780" y="4023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09" name="Straight Connector 708">
            <a:extLst>
              <a:ext uri="{FF2B5EF4-FFF2-40B4-BE49-F238E27FC236}">
                <a16:creationId xmlns:a16="http://schemas.microsoft.com/office/drawing/2014/main" id="{E1948FE9-62C7-2AA6-469C-56E1E529FAB8}"/>
              </a:ext>
            </a:extLst>
          </xdr:cNvPr>
          <xdr:cNvCxnSpPr/>
        </xdr:nvCxnSpPr>
        <xdr:spPr>
          <a:xfrm>
            <a:off x="14241780" y="3261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0" name="Straight Connector 709">
            <a:extLst>
              <a:ext uri="{FF2B5EF4-FFF2-40B4-BE49-F238E27FC236}">
                <a16:creationId xmlns:a16="http://schemas.microsoft.com/office/drawing/2014/main" id="{F3FFCC65-DF14-E48E-61A8-0EC6FD41E761}"/>
              </a:ext>
            </a:extLst>
          </xdr:cNvPr>
          <xdr:cNvCxnSpPr/>
        </xdr:nvCxnSpPr>
        <xdr:spPr>
          <a:xfrm>
            <a:off x="14241780" y="3771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1" name="Straight Connector 710">
            <a:extLst>
              <a:ext uri="{FF2B5EF4-FFF2-40B4-BE49-F238E27FC236}">
                <a16:creationId xmlns:a16="http://schemas.microsoft.com/office/drawing/2014/main" id="{3EF4B815-7FCF-9A55-7BA6-76AC069BC019}"/>
              </a:ext>
            </a:extLst>
          </xdr:cNvPr>
          <xdr:cNvCxnSpPr/>
        </xdr:nvCxnSpPr>
        <xdr:spPr>
          <a:xfrm>
            <a:off x="14234160" y="3512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2" name="Straight Connector 711">
            <a:extLst>
              <a:ext uri="{FF2B5EF4-FFF2-40B4-BE49-F238E27FC236}">
                <a16:creationId xmlns:a16="http://schemas.microsoft.com/office/drawing/2014/main" id="{A84C0B06-D352-D5CB-6C0E-E6C1F0691023}"/>
              </a:ext>
            </a:extLst>
          </xdr:cNvPr>
          <xdr:cNvCxnSpPr/>
        </xdr:nvCxnSpPr>
        <xdr:spPr>
          <a:xfrm>
            <a:off x="14249400" y="31470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3" name="Straight Connector 712">
            <a:extLst>
              <a:ext uri="{FF2B5EF4-FFF2-40B4-BE49-F238E27FC236}">
                <a16:creationId xmlns:a16="http://schemas.microsoft.com/office/drawing/2014/main" id="{49EDF036-7F1F-9FFA-0DF6-7A9E06FE447E}"/>
              </a:ext>
            </a:extLst>
          </xdr:cNvPr>
          <xdr:cNvCxnSpPr/>
        </xdr:nvCxnSpPr>
        <xdr:spPr>
          <a:xfrm>
            <a:off x="14241780" y="3383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4" name="Straight Connector 713">
            <a:extLst>
              <a:ext uri="{FF2B5EF4-FFF2-40B4-BE49-F238E27FC236}">
                <a16:creationId xmlns:a16="http://schemas.microsoft.com/office/drawing/2014/main" id="{BC4794E8-5B00-3B49-6381-090F82A46949}"/>
              </a:ext>
            </a:extLst>
          </xdr:cNvPr>
          <xdr:cNvCxnSpPr/>
        </xdr:nvCxnSpPr>
        <xdr:spPr>
          <a:xfrm>
            <a:off x="14234160" y="4152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5" name="Straight Connector 714">
            <a:extLst>
              <a:ext uri="{FF2B5EF4-FFF2-40B4-BE49-F238E27FC236}">
                <a16:creationId xmlns:a16="http://schemas.microsoft.com/office/drawing/2014/main" id="{7A840C16-A251-C454-052D-30BD7A89265B}"/>
              </a:ext>
            </a:extLst>
          </xdr:cNvPr>
          <xdr:cNvCxnSpPr/>
        </xdr:nvCxnSpPr>
        <xdr:spPr>
          <a:xfrm>
            <a:off x="14234160" y="36499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6" name="Straight Connector 715">
            <a:extLst>
              <a:ext uri="{FF2B5EF4-FFF2-40B4-BE49-F238E27FC236}">
                <a16:creationId xmlns:a16="http://schemas.microsoft.com/office/drawing/2014/main" id="{F5B1C428-FDAC-30D3-FB7C-C942016FC6DE}"/>
              </a:ext>
            </a:extLst>
          </xdr:cNvPr>
          <xdr:cNvCxnSpPr/>
        </xdr:nvCxnSpPr>
        <xdr:spPr>
          <a:xfrm>
            <a:off x="14234160" y="39166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7" name="Straight Connector 716">
            <a:extLst>
              <a:ext uri="{FF2B5EF4-FFF2-40B4-BE49-F238E27FC236}">
                <a16:creationId xmlns:a16="http://schemas.microsoft.com/office/drawing/2014/main" id="{2C5D00F1-7F69-E905-E853-3B91C8F77311}"/>
              </a:ext>
            </a:extLst>
          </xdr:cNvPr>
          <xdr:cNvCxnSpPr/>
        </xdr:nvCxnSpPr>
        <xdr:spPr>
          <a:xfrm>
            <a:off x="14241780" y="4404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8" name="Straight Connector 717">
            <a:extLst>
              <a:ext uri="{FF2B5EF4-FFF2-40B4-BE49-F238E27FC236}">
                <a16:creationId xmlns:a16="http://schemas.microsoft.com/office/drawing/2014/main" id="{1F7FB3EC-9D7A-B6C8-BF2C-B6E14F7F3838}"/>
              </a:ext>
            </a:extLst>
          </xdr:cNvPr>
          <xdr:cNvCxnSpPr/>
        </xdr:nvCxnSpPr>
        <xdr:spPr>
          <a:xfrm>
            <a:off x="14249400" y="4655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9" name="Straight Connector 718">
            <a:extLst>
              <a:ext uri="{FF2B5EF4-FFF2-40B4-BE49-F238E27FC236}">
                <a16:creationId xmlns:a16="http://schemas.microsoft.com/office/drawing/2014/main" id="{2C50D2B0-20F3-CBB4-56DC-7A10D7E4A001}"/>
              </a:ext>
            </a:extLst>
          </xdr:cNvPr>
          <xdr:cNvCxnSpPr/>
        </xdr:nvCxnSpPr>
        <xdr:spPr>
          <a:xfrm>
            <a:off x="14249400" y="4907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60</xdr:col>
      <xdr:colOff>213360</xdr:colOff>
      <xdr:row>19</xdr:row>
      <xdr:rowOff>220980</xdr:rowOff>
    </xdr:from>
    <xdr:ext cx="255198" cy="23198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2789AC8A-B2FA-4426-8823-1CA83AD1A3AC}"/>
            </a:ext>
          </a:extLst>
        </xdr:cNvPr>
        <xdr:cNvSpPr txBox="1"/>
      </xdr:nvSpPr>
      <xdr:spPr>
        <a:xfrm>
          <a:off x="19911060" y="4998720"/>
          <a:ext cx="25519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</a:t>
          </a:r>
        </a:p>
      </xdr:txBody>
    </xdr:sp>
    <xdr:clientData/>
  </xdr:oneCellAnchor>
  <xdr:oneCellAnchor>
    <xdr:from>
      <xdr:col>60</xdr:col>
      <xdr:colOff>7620</xdr:colOff>
      <xdr:row>19</xdr:row>
      <xdr:rowOff>220980</xdr:rowOff>
    </xdr:from>
    <xdr:ext cx="251800" cy="23198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F3CB9295-C8FB-4E28-B197-96F8199CF50A}"/>
            </a:ext>
          </a:extLst>
        </xdr:cNvPr>
        <xdr:cNvSpPr txBox="1"/>
      </xdr:nvSpPr>
      <xdr:spPr>
        <a:xfrm>
          <a:off x="19705320" y="4998720"/>
          <a:ext cx="25180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</a:t>
          </a:r>
        </a:p>
      </xdr:txBody>
    </xdr:sp>
    <xdr:clientData/>
  </xdr:oneCellAnchor>
  <xdr:oneCellAnchor>
    <xdr:from>
      <xdr:col>56</xdr:col>
      <xdr:colOff>220980</xdr:colOff>
      <xdr:row>19</xdr:row>
      <xdr:rowOff>213360</xdr:rowOff>
    </xdr:from>
    <xdr:ext cx="255326" cy="23198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600CF948-2B76-F7F4-FFDA-001E41C3571E}"/>
            </a:ext>
          </a:extLst>
        </xdr:cNvPr>
        <xdr:cNvSpPr txBox="1"/>
      </xdr:nvSpPr>
      <xdr:spPr>
        <a:xfrm>
          <a:off x="18608040" y="4991100"/>
          <a:ext cx="2553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D</a:t>
          </a:r>
        </a:p>
      </xdr:txBody>
    </xdr:sp>
    <xdr:clientData/>
  </xdr:oneCellAnchor>
  <xdr:oneCellAnchor>
    <xdr:from>
      <xdr:col>58</xdr:col>
      <xdr:colOff>312420</xdr:colOff>
      <xdr:row>19</xdr:row>
      <xdr:rowOff>213360</xdr:rowOff>
    </xdr:from>
    <xdr:ext cx="256609" cy="23198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19FC2BF0-AA35-41AC-81E1-B5D3104D4FDE}"/>
            </a:ext>
          </a:extLst>
        </xdr:cNvPr>
        <xdr:cNvSpPr txBox="1"/>
      </xdr:nvSpPr>
      <xdr:spPr>
        <a:xfrm>
          <a:off x="19354800" y="4991100"/>
          <a:ext cx="25660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</a:t>
          </a:r>
        </a:p>
      </xdr:txBody>
    </xdr:sp>
    <xdr:clientData/>
  </xdr:oneCellAnchor>
  <xdr:oneCellAnchor>
    <xdr:from>
      <xdr:col>56</xdr:col>
      <xdr:colOff>21101</xdr:colOff>
      <xdr:row>19</xdr:row>
      <xdr:rowOff>205740</xdr:rowOff>
    </xdr:from>
    <xdr:ext cx="245324" cy="23198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E54A336C-CA92-4C4C-82AF-9F7A834EA8B7}"/>
            </a:ext>
          </a:extLst>
        </xdr:cNvPr>
        <xdr:cNvSpPr txBox="1"/>
      </xdr:nvSpPr>
      <xdr:spPr>
        <a:xfrm>
          <a:off x="18438055" y="4994617"/>
          <a:ext cx="2453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E</a:t>
          </a:r>
        </a:p>
      </xdr:txBody>
    </xdr:sp>
    <xdr:clientData/>
  </xdr:oneCellAnchor>
  <xdr:oneCellAnchor>
    <xdr:from>
      <xdr:col>55</xdr:col>
      <xdr:colOff>22860</xdr:colOff>
      <xdr:row>19</xdr:row>
      <xdr:rowOff>213360</xdr:rowOff>
    </xdr:from>
    <xdr:ext cx="244619" cy="231987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4DCB8913-66C7-4F75-92B0-C0F9709D6754}"/>
            </a:ext>
          </a:extLst>
        </xdr:cNvPr>
        <xdr:cNvSpPr txBox="1"/>
      </xdr:nvSpPr>
      <xdr:spPr>
        <a:xfrm>
          <a:off x="18082260" y="4991100"/>
          <a:ext cx="24461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F</a:t>
          </a:r>
        </a:p>
      </xdr:txBody>
    </xdr:sp>
    <xdr:clientData/>
  </xdr:oneCellAnchor>
  <xdr:oneCellAnchor>
    <xdr:from>
      <xdr:col>52</xdr:col>
      <xdr:colOff>251460</xdr:colOff>
      <xdr:row>19</xdr:row>
      <xdr:rowOff>213360</xdr:rowOff>
    </xdr:from>
    <xdr:ext cx="257891" cy="231987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E2DE14ED-32AC-4185-815E-5ACB21E10B5F}"/>
            </a:ext>
          </a:extLst>
        </xdr:cNvPr>
        <xdr:cNvSpPr txBox="1"/>
      </xdr:nvSpPr>
      <xdr:spPr>
        <a:xfrm>
          <a:off x="17327880" y="4991100"/>
          <a:ext cx="25789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G</a:t>
          </a:r>
        </a:p>
      </xdr:txBody>
    </xdr:sp>
    <xdr:clientData/>
  </xdr:oneCellAnchor>
  <xdr:oneCellAnchor>
    <xdr:from>
      <xdr:col>52</xdr:col>
      <xdr:colOff>30480</xdr:colOff>
      <xdr:row>19</xdr:row>
      <xdr:rowOff>213360</xdr:rowOff>
    </xdr:from>
    <xdr:ext cx="257891" cy="231987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CB3AA9CA-7CFE-4812-982A-66C346AFD4AF}"/>
            </a:ext>
          </a:extLst>
        </xdr:cNvPr>
        <xdr:cNvSpPr txBox="1"/>
      </xdr:nvSpPr>
      <xdr:spPr>
        <a:xfrm>
          <a:off x="17106900" y="4991100"/>
          <a:ext cx="25789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H</a:t>
          </a:r>
        </a:p>
      </xdr:txBody>
    </xdr:sp>
    <xdr:clientData/>
  </xdr:oneCellAnchor>
  <xdr:oneCellAnchor>
    <xdr:from>
      <xdr:col>51</xdr:col>
      <xdr:colOff>53340</xdr:colOff>
      <xdr:row>19</xdr:row>
      <xdr:rowOff>215705</xdr:rowOff>
    </xdr:from>
    <xdr:ext cx="211725" cy="23198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63E1C3B6-D70F-447A-A58D-6B1CA3679F18}"/>
            </a:ext>
          </a:extLst>
        </xdr:cNvPr>
        <xdr:cNvSpPr txBox="1"/>
      </xdr:nvSpPr>
      <xdr:spPr>
        <a:xfrm>
          <a:off x="16829063" y="5004582"/>
          <a:ext cx="21172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I</a:t>
          </a:r>
        </a:p>
      </xdr:txBody>
    </xdr:sp>
    <xdr:clientData/>
  </xdr:oneCellAnchor>
  <xdr:oneCellAnchor>
    <xdr:from>
      <xdr:col>49</xdr:col>
      <xdr:colOff>30480</xdr:colOff>
      <xdr:row>19</xdr:row>
      <xdr:rowOff>228600</xdr:rowOff>
    </xdr:from>
    <xdr:ext cx="243208" cy="23198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FE9C1F92-BD5A-4DD0-AEAE-BD4DFB029C3A}"/>
            </a:ext>
          </a:extLst>
        </xdr:cNvPr>
        <xdr:cNvSpPr txBox="1"/>
      </xdr:nvSpPr>
      <xdr:spPr>
        <a:xfrm>
          <a:off x="16123920" y="5006340"/>
          <a:ext cx="24320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J</a:t>
          </a:r>
        </a:p>
      </xdr:txBody>
    </xdr:sp>
    <xdr:clientData/>
  </xdr:oneCellAnchor>
  <xdr:oneCellAnchor>
    <xdr:from>
      <xdr:col>48</xdr:col>
      <xdr:colOff>137160</xdr:colOff>
      <xdr:row>19</xdr:row>
      <xdr:rowOff>220980</xdr:rowOff>
    </xdr:from>
    <xdr:ext cx="255070" cy="23198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1E54F5AB-40F8-4D76-9B7D-FE7DFDD538E4}"/>
            </a:ext>
          </a:extLst>
        </xdr:cNvPr>
        <xdr:cNvSpPr txBox="1"/>
      </xdr:nvSpPr>
      <xdr:spPr>
        <a:xfrm>
          <a:off x="15902940" y="4998720"/>
          <a:ext cx="25507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K</a:t>
          </a:r>
        </a:p>
      </xdr:txBody>
    </xdr:sp>
    <xdr:clientData/>
  </xdr:oneCellAnchor>
  <xdr:oneCellAnchor>
    <xdr:from>
      <xdr:col>46</xdr:col>
      <xdr:colOff>182880</xdr:colOff>
      <xdr:row>19</xdr:row>
      <xdr:rowOff>220980</xdr:rowOff>
    </xdr:from>
    <xdr:ext cx="238848" cy="23198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6EB55063-7620-47BB-AAA8-A661874BDFEF}"/>
            </a:ext>
          </a:extLst>
        </xdr:cNvPr>
        <xdr:cNvSpPr txBox="1"/>
      </xdr:nvSpPr>
      <xdr:spPr>
        <a:xfrm>
          <a:off x="15317372" y="5009857"/>
          <a:ext cx="23884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L</a:t>
          </a:r>
        </a:p>
      </xdr:txBody>
    </xdr:sp>
    <xdr:clientData/>
  </xdr:oneCellAnchor>
  <xdr:oneCellAnchor>
    <xdr:from>
      <xdr:col>45</xdr:col>
      <xdr:colOff>323556</xdr:colOff>
      <xdr:row>19</xdr:row>
      <xdr:rowOff>220980</xdr:rowOff>
    </xdr:from>
    <xdr:ext cx="273793" cy="23198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D4FC93D3-E8DC-4E6C-867F-4B2E2ADF53E5}"/>
            </a:ext>
          </a:extLst>
        </xdr:cNvPr>
        <xdr:cNvSpPr txBox="1"/>
      </xdr:nvSpPr>
      <xdr:spPr>
        <a:xfrm>
          <a:off x="15129802" y="5009857"/>
          <a:ext cx="27379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M</a:t>
          </a:r>
        </a:p>
      </xdr:txBody>
    </xdr:sp>
    <xdr:clientData/>
  </xdr:oneCellAnchor>
  <xdr:oneCellAnchor>
    <xdr:from>
      <xdr:col>56</xdr:col>
      <xdr:colOff>276663</xdr:colOff>
      <xdr:row>10</xdr:row>
      <xdr:rowOff>103749</xdr:rowOff>
    </xdr:from>
    <xdr:ext cx="256737" cy="23198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5B4DCAC-6915-48D7-831A-944EDF55EC80}"/>
            </a:ext>
          </a:extLst>
        </xdr:cNvPr>
        <xdr:cNvSpPr txBox="1"/>
      </xdr:nvSpPr>
      <xdr:spPr>
        <a:xfrm>
          <a:off x="18693617" y="2624211"/>
          <a:ext cx="25673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N</a:t>
          </a:r>
        </a:p>
      </xdr:txBody>
    </xdr:sp>
    <xdr:clientData/>
  </xdr:oneCellAnchor>
  <xdr:twoCellAnchor>
    <xdr:from>
      <xdr:col>46</xdr:col>
      <xdr:colOff>143189</xdr:colOff>
      <xdr:row>7</xdr:row>
      <xdr:rowOff>2345</xdr:rowOff>
    </xdr:from>
    <xdr:to>
      <xdr:col>47</xdr:col>
      <xdr:colOff>269160</xdr:colOff>
      <xdr:row>7</xdr:row>
      <xdr:rowOff>2345</xdr:rowOff>
    </xdr:to>
    <xdr:cxnSp macro="">
      <xdr:nvCxnSpPr>
        <xdr:cNvPr id="738" name="Straight Connector 737">
          <a:extLst>
            <a:ext uri="{FF2B5EF4-FFF2-40B4-BE49-F238E27FC236}">
              <a16:creationId xmlns:a16="http://schemas.microsoft.com/office/drawing/2014/main" id="{6BCBBDCE-C794-488C-9584-1A710BEE1B90}"/>
            </a:ext>
          </a:extLst>
        </xdr:cNvPr>
        <xdr:cNvCxnSpPr/>
      </xdr:nvCxnSpPr>
      <xdr:spPr>
        <a:xfrm>
          <a:off x="15277681" y="1766668"/>
          <a:ext cx="45421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143190</xdr:colOff>
      <xdr:row>7</xdr:row>
      <xdr:rowOff>137160</xdr:rowOff>
    </xdr:from>
    <xdr:to>
      <xdr:col>47</xdr:col>
      <xdr:colOff>263000</xdr:colOff>
      <xdr:row>7</xdr:row>
      <xdr:rowOff>137160</xdr:rowOff>
    </xdr:to>
    <xdr:cxnSp macro="">
      <xdr:nvCxnSpPr>
        <xdr:cNvPr id="739" name="Straight Connector 738">
          <a:extLst>
            <a:ext uri="{FF2B5EF4-FFF2-40B4-BE49-F238E27FC236}">
              <a16:creationId xmlns:a16="http://schemas.microsoft.com/office/drawing/2014/main" id="{569793D1-C827-4770-9489-07DF31F15283}"/>
            </a:ext>
          </a:extLst>
        </xdr:cNvPr>
        <xdr:cNvCxnSpPr/>
      </xdr:nvCxnSpPr>
      <xdr:spPr>
        <a:xfrm>
          <a:off x="15277682" y="1901483"/>
          <a:ext cx="44805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160775</xdr:colOff>
      <xdr:row>8</xdr:row>
      <xdr:rowOff>2345</xdr:rowOff>
    </xdr:from>
    <xdr:to>
      <xdr:col>47</xdr:col>
      <xdr:colOff>286746</xdr:colOff>
      <xdr:row>8</xdr:row>
      <xdr:rowOff>2345</xdr:rowOff>
    </xdr:to>
    <xdr:cxnSp macro="">
      <xdr:nvCxnSpPr>
        <xdr:cNvPr id="740" name="Straight Connector 739">
          <a:extLst>
            <a:ext uri="{FF2B5EF4-FFF2-40B4-BE49-F238E27FC236}">
              <a16:creationId xmlns:a16="http://schemas.microsoft.com/office/drawing/2014/main" id="{0E91EFE8-2F91-A45A-2929-2F5D2C9B0AA6}"/>
            </a:ext>
          </a:extLst>
        </xdr:cNvPr>
        <xdr:cNvCxnSpPr/>
      </xdr:nvCxnSpPr>
      <xdr:spPr>
        <a:xfrm>
          <a:off x="15295267" y="2018714"/>
          <a:ext cx="45421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164123</xdr:colOff>
      <xdr:row>8</xdr:row>
      <xdr:rowOff>240323</xdr:rowOff>
    </xdr:from>
    <xdr:to>
      <xdr:col>47</xdr:col>
      <xdr:colOff>251577</xdr:colOff>
      <xdr:row>8</xdr:row>
      <xdr:rowOff>240323</xdr:rowOff>
    </xdr:to>
    <xdr:cxnSp macro="">
      <xdr:nvCxnSpPr>
        <xdr:cNvPr id="741" name="Straight Connector 740">
          <a:extLst>
            <a:ext uri="{FF2B5EF4-FFF2-40B4-BE49-F238E27FC236}">
              <a16:creationId xmlns:a16="http://schemas.microsoft.com/office/drawing/2014/main" id="{D14F7B18-6F7F-43EA-A912-AC9C2459846B}"/>
            </a:ext>
          </a:extLst>
        </xdr:cNvPr>
        <xdr:cNvCxnSpPr/>
      </xdr:nvCxnSpPr>
      <xdr:spPr>
        <a:xfrm>
          <a:off x="15298615" y="2256692"/>
          <a:ext cx="4157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146538</xdr:colOff>
      <xdr:row>9</xdr:row>
      <xdr:rowOff>119576</xdr:rowOff>
    </xdr:from>
    <xdr:to>
      <xdr:col>47</xdr:col>
      <xdr:colOff>263298</xdr:colOff>
      <xdr:row>9</xdr:row>
      <xdr:rowOff>119576</xdr:rowOff>
    </xdr:to>
    <xdr:cxnSp macro="">
      <xdr:nvCxnSpPr>
        <xdr:cNvPr id="742" name="Straight Connector 741">
          <a:extLst>
            <a:ext uri="{FF2B5EF4-FFF2-40B4-BE49-F238E27FC236}">
              <a16:creationId xmlns:a16="http://schemas.microsoft.com/office/drawing/2014/main" id="{B9FEC209-9D0A-8F5F-2267-5C6D509AB85C}"/>
            </a:ext>
          </a:extLst>
        </xdr:cNvPr>
        <xdr:cNvCxnSpPr/>
      </xdr:nvCxnSpPr>
      <xdr:spPr>
        <a:xfrm flipV="1">
          <a:off x="15281030" y="2387991"/>
          <a:ext cx="44500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158262</xdr:colOff>
      <xdr:row>8</xdr:row>
      <xdr:rowOff>117231</xdr:rowOff>
    </xdr:from>
    <xdr:to>
      <xdr:col>47</xdr:col>
      <xdr:colOff>257437</xdr:colOff>
      <xdr:row>8</xdr:row>
      <xdr:rowOff>117231</xdr:rowOff>
    </xdr:to>
    <xdr:cxnSp macro="">
      <xdr:nvCxnSpPr>
        <xdr:cNvPr id="743" name="Straight Connector 742">
          <a:extLst>
            <a:ext uri="{FF2B5EF4-FFF2-40B4-BE49-F238E27FC236}">
              <a16:creationId xmlns:a16="http://schemas.microsoft.com/office/drawing/2014/main" id="{83112F49-36E1-4B03-BD42-7170C04EE6FE}"/>
            </a:ext>
          </a:extLst>
        </xdr:cNvPr>
        <xdr:cNvCxnSpPr/>
      </xdr:nvCxnSpPr>
      <xdr:spPr>
        <a:xfrm>
          <a:off x="15292754" y="2133600"/>
          <a:ext cx="4274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55266</xdr:colOff>
      <xdr:row>6</xdr:row>
      <xdr:rowOff>0</xdr:rowOff>
    </xdr:from>
    <xdr:to>
      <xdr:col>49</xdr:col>
      <xdr:colOff>105507</xdr:colOff>
      <xdr:row>6</xdr:row>
      <xdr:rowOff>0</xdr:rowOff>
    </xdr:to>
    <xdr:cxnSp macro="">
      <xdr:nvCxnSpPr>
        <xdr:cNvPr id="744" name="Straight Connector 743">
          <a:extLst>
            <a:ext uri="{FF2B5EF4-FFF2-40B4-BE49-F238E27FC236}">
              <a16:creationId xmlns:a16="http://schemas.microsoft.com/office/drawing/2014/main" id="{8361682B-93B6-4481-BE76-B2B43879851F}"/>
            </a:ext>
          </a:extLst>
        </xdr:cNvPr>
        <xdr:cNvCxnSpPr/>
      </xdr:nvCxnSpPr>
      <xdr:spPr>
        <a:xfrm flipV="1">
          <a:off x="15846251" y="1512277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154913</xdr:colOff>
      <xdr:row>6</xdr:row>
      <xdr:rowOff>8206</xdr:rowOff>
    </xdr:from>
    <xdr:to>
      <xdr:col>47</xdr:col>
      <xdr:colOff>274723</xdr:colOff>
      <xdr:row>6</xdr:row>
      <xdr:rowOff>8206</xdr:rowOff>
    </xdr:to>
    <xdr:cxnSp macro="">
      <xdr:nvCxnSpPr>
        <xdr:cNvPr id="745" name="Straight Connector 744">
          <a:extLst>
            <a:ext uri="{FF2B5EF4-FFF2-40B4-BE49-F238E27FC236}">
              <a16:creationId xmlns:a16="http://schemas.microsoft.com/office/drawing/2014/main" id="{15DCFAFC-3A4B-2A59-4140-71D9D632DBEC}"/>
            </a:ext>
          </a:extLst>
        </xdr:cNvPr>
        <xdr:cNvCxnSpPr/>
      </xdr:nvCxnSpPr>
      <xdr:spPr>
        <a:xfrm>
          <a:off x="15289405" y="1520483"/>
          <a:ext cx="44805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154912</xdr:colOff>
      <xdr:row>6</xdr:row>
      <xdr:rowOff>131298</xdr:rowOff>
    </xdr:from>
    <xdr:to>
      <xdr:col>47</xdr:col>
      <xdr:colOff>274722</xdr:colOff>
      <xdr:row>6</xdr:row>
      <xdr:rowOff>131298</xdr:rowOff>
    </xdr:to>
    <xdr:cxnSp macro="">
      <xdr:nvCxnSpPr>
        <xdr:cNvPr id="746" name="Straight Connector 745">
          <a:extLst>
            <a:ext uri="{FF2B5EF4-FFF2-40B4-BE49-F238E27FC236}">
              <a16:creationId xmlns:a16="http://schemas.microsoft.com/office/drawing/2014/main" id="{3664B8C3-6AB8-4A83-91B8-4299A82A0D7F}"/>
            </a:ext>
          </a:extLst>
        </xdr:cNvPr>
        <xdr:cNvCxnSpPr/>
      </xdr:nvCxnSpPr>
      <xdr:spPr>
        <a:xfrm>
          <a:off x="15289404" y="1643575"/>
          <a:ext cx="44805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49404</xdr:colOff>
      <xdr:row>7</xdr:row>
      <xdr:rowOff>1</xdr:rowOff>
    </xdr:from>
    <xdr:to>
      <xdr:col>49</xdr:col>
      <xdr:colOff>99645</xdr:colOff>
      <xdr:row>7</xdr:row>
      <xdr:rowOff>1</xdr:rowOff>
    </xdr:to>
    <xdr:cxnSp macro="">
      <xdr:nvCxnSpPr>
        <xdr:cNvPr id="748" name="Straight Connector 747">
          <a:extLst>
            <a:ext uri="{FF2B5EF4-FFF2-40B4-BE49-F238E27FC236}">
              <a16:creationId xmlns:a16="http://schemas.microsoft.com/office/drawing/2014/main" id="{4C88905E-389F-488F-8EDC-0F4F6B856EF0}"/>
            </a:ext>
          </a:extLst>
        </xdr:cNvPr>
        <xdr:cNvCxnSpPr/>
      </xdr:nvCxnSpPr>
      <xdr:spPr>
        <a:xfrm flipV="1">
          <a:off x="15840389" y="1764324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61127</xdr:colOff>
      <xdr:row>7</xdr:row>
      <xdr:rowOff>228601</xdr:rowOff>
    </xdr:from>
    <xdr:to>
      <xdr:col>49</xdr:col>
      <xdr:colOff>111368</xdr:colOff>
      <xdr:row>7</xdr:row>
      <xdr:rowOff>228601</xdr:rowOff>
    </xdr:to>
    <xdr:cxnSp macro="">
      <xdr:nvCxnSpPr>
        <xdr:cNvPr id="749" name="Straight Connector 748">
          <a:extLst>
            <a:ext uri="{FF2B5EF4-FFF2-40B4-BE49-F238E27FC236}">
              <a16:creationId xmlns:a16="http://schemas.microsoft.com/office/drawing/2014/main" id="{B3D867CE-2AE2-4231-BCDD-E62AB4D53AEF}"/>
            </a:ext>
          </a:extLst>
        </xdr:cNvPr>
        <xdr:cNvCxnSpPr/>
      </xdr:nvCxnSpPr>
      <xdr:spPr>
        <a:xfrm flipV="1">
          <a:off x="15852112" y="1992924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66988</xdr:colOff>
      <xdr:row>8</xdr:row>
      <xdr:rowOff>240324</xdr:rowOff>
    </xdr:from>
    <xdr:to>
      <xdr:col>49</xdr:col>
      <xdr:colOff>117229</xdr:colOff>
      <xdr:row>8</xdr:row>
      <xdr:rowOff>240324</xdr:rowOff>
    </xdr:to>
    <xdr:cxnSp macro="">
      <xdr:nvCxnSpPr>
        <xdr:cNvPr id="750" name="Straight Connector 749">
          <a:extLst>
            <a:ext uri="{FF2B5EF4-FFF2-40B4-BE49-F238E27FC236}">
              <a16:creationId xmlns:a16="http://schemas.microsoft.com/office/drawing/2014/main" id="{DC74A289-BF1B-482F-AC99-2E6EBF39092A}"/>
            </a:ext>
          </a:extLst>
        </xdr:cNvPr>
        <xdr:cNvCxnSpPr/>
      </xdr:nvCxnSpPr>
      <xdr:spPr>
        <a:xfrm flipV="1">
          <a:off x="15857973" y="2256693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55265</xdr:colOff>
      <xdr:row>9</xdr:row>
      <xdr:rowOff>117232</xdr:rowOff>
    </xdr:from>
    <xdr:to>
      <xdr:col>49</xdr:col>
      <xdr:colOff>105506</xdr:colOff>
      <xdr:row>9</xdr:row>
      <xdr:rowOff>117232</xdr:rowOff>
    </xdr:to>
    <xdr:cxnSp macro="">
      <xdr:nvCxnSpPr>
        <xdr:cNvPr id="756" name="Straight Connector 755">
          <a:extLst>
            <a:ext uri="{FF2B5EF4-FFF2-40B4-BE49-F238E27FC236}">
              <a16:creationId xmlns:a16="http://schemas.microsoft.com/office/drawing/2014/main" id="{D200F333-BF77-4CBF-BDB2-CDC7EA721FB9}"/>
            </a:ext>
          </a:extLst>
        </xdr:cNvPr>
        <xdr:cNvCxnSpPr/>
      </xdr:nvCxnSpPr>
      <xdr:spPr>
        <a:xfrm flipV="1">
          <a:off x="15846250" y="2385647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66988</xdr:colOff>
      <xdr:row>8</xdr:row>
      <xdr:rowOff>105508</xdr:rowOff>
    </xdr:from>
    <xdr:to>
      <xdr:col>49</xdr:col>
      <xdr:colOff>117229</xdr:colOff>
      <xdr:row>8</xdr:row>
      <xdr:rowOff>105508</xdr:rowOff>
    </xdr:to>
    <xdr:cxnSp macro="">
      <xdr:nvCxnSpPr>
        <xdr:cNvPr id="757" name="Straight Connector 756">
          <a:extLst>
            <a:ext uri="{FF2B5EF4-FFF2-40B4-BE49-F238E27FC236}">
              <a16:creationId xmlns:a16="http://schemas.microsoft.com/office/drawing/2014/main" id="{8DBF3371-36EC-4585-9CB7-E147DD7CBEF9}"/>
            </a:ext>
          </a:extLst>
        </xdr:cNvPr>
        <xdr:cNvCxnSpPr/>
      </xdr:nvCxnSpPr>
      <xdr:spPr>
        <a:xfrm flipV="1">
          <a:off x="15857973" y="2121877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166634</xdr:colOff>
      <xdr:row>8</xdr:row>
      <xdr:rowOff>5862</xdr:rowOff>
    </xdr:from>
    <xdr:to>
      <xdr:col>51</xdr:col>
      <xdr:colOff>216875</xdr:colOff>
      <xdr:row>8</xdr:row>
      <xdr:rowOff>5862</xdr:rowOff>
    </xdr:to>
    <xdr:cxnSp macro="">
      <xdr:nvCxnSpPr>
        <xdr:cNvPr id="758" name="Straight Connector 757">
          <a:extLst>
            <a:ext uri="{FF2B5EF4-FFF2-40B4-BE49-F238E27FC236}">
              <a16:creationId xmlns:a16="http://schemas.microsoft.com/office/drawing/2014/main" id="{BB48228D-B917-4C73-8527-A5CBC727F8C7}"/>
            </a:ext>
          </a:extLst>
        </xdr:cNvPr>
        <xdr:cNvCxnSpPr/>
      </xdr:nvCxnSpPr>
      <xdr:spPr>
        <a:xfrm flipV="1">
          <a:off x="16614111" y="2022231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66988</xdr:colOff>
      <xdr:row>7</xdr:row>
      <xdr:rowOff>111369</xdr:rowOff>
    </xdr:from>
    <xdr:to>
      <xdr:col>49</xdr:col>
      <xdr:colOff>117229</xdr:colOff>
      <xdr:row>7</xdr:row>
      <xdr:rowOff>111369</xdr:rowOff>
    </xdr:to>
    <xdr:cxnSp macro="">
      <xdr:nvCxnSpPr>
        <xdr:cNvPr id="759" name="Straight Connector 758">
          <a:extLst>
            <a:ext uri="{FF2B5EF4-FFF2-40B4-BE49-F238E27FC236}">
              <a16:creationId xmlns:a16="http://schemas.microsoft.com/office/drawing/2014/main" id="{07BFC03A-35BB-7212-C503-3DF44DDE0A0C}"/>
            </a:ext>
          </a:extLst>
        </xdr:cNvPr>
        <xdr:cNvCxnSpPr/>
      </xdr:nvCxnSpPr>
      <xdr:spPr>
        <a:xfrm flipV="1">
          <a:off x="15857973" y="1875692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61127</xdr:colOff>
      <xdr:row>6</xdr:row>
      <xdr:rowOff>117230</xdr:rowOff>
    </xdr:from>
    <xdr:to>
      <xdr:col>49</xdr:col>
      <xdr:colOff>111368</xdr:colOff>
      <xdr:row>6</xdr:row>
      <xdr:rowOff>117230</xdr:rowOff>
    </xdr:to>
    <xdr:cxnSp macro="">
      <xdr:nvCxnSpPr>
        <xdr:cNvPr id="760" name="Straight Connector 759">
          <a:extLst>
            <a:ext uri="{FF2B5EF4-FFF2-40B4-BE49-F238E27FC236}">
              <a16:creationId xmlns:a16="http://schemas.microsoft.com/office/drawing/2014/main" id="{0E27C083-38BF-4372-AB88-F681E14793FF}"/>
            </a:ext>
          </a:extLst>
        </xdr:cNvPr>
        <xdr:cNvCxnSpPr/>
      </xdr:nvCxnSpPr>
      <xdr:spPr>
        <a:xfrm flipV="1">
          <a:off x="15852112" y="1629507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172496</xdr:colOff>
      <xdr:row>8</xdr:row>
      <xdr:rowOff>246185</xdr:rowOff>
    </xdr:from>
    <xdr:to>
      <xdr:col>51</xdr:col>
      <xdr:colOff>222737</xdr:colOff>
      <xdr:row>8</xdr:row>
      <xdr:rowOff>246185</xdr:rowOff>
    </xdr:to>
    <xdr:cxnSp macro="">
      <xdr:nvCxnSpPr>
        <xdr:cNvPr id="761" name="Straight Connector 760">
          <a:extLst>
            <a:ext uri="{FF2B5EF4-FFF2-40B4-BE49-F238E27FC236}">
              <a16:creationId xmlns:a16="http://schemas.microsoft.com/office/drawing/2014/main" id="{C6169E71-B9D2-4B46-A8C9-538D68B2E3D9}"/>
            </a:ext>
          </a:extLst>
        </xdr:cNvPr>
        <xdr:cNvCxnSpPr/>
      </xdr:nvCxnSpPr>
      <xdr:spPr>
        <a:xfrm flipV="1">
          <a:off x="16619973" y="2262554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178358</xdr:colOff>
      <xdr:row>9</xdr:row>
      <xdr:rowOff>117231</xdr:rowOff>
    </xdr:from>
    <xdr:to>
      <xdr:col>51</xdr:col>
      <xdr:colOff>228599</xdr:colOff>
      <xdr:row>9</xdr:row>
      <xdr:rowOff>117231</xdr:rowOff>
    </xdr:to>
    <xdr:cxnSp macro="">
      <xdr:nvCxnSpPr>
        <xdr:cNvPr id="762" name="Straight Connector 761">
          <a:extLst>
            <a:ext uri="{FF2B5EF4-FFF2-40B4-BE49-F238E27FC236}">
              <a16:creationId xmlns:a16="http://schemas.microsoft.com/office/drawing/2014/main" id="{EA7BABC4-0194-44A8-8588-31497396DE08}"/>
            </a:ext>
          </a:extLst>
        </xdr:cNvPr>
        <xdr:cNvCxnSpPr/>
      </xdr:nvCxnSpPr>
      <xdr:spPr>
        <a:xfrm flipV="1">
          <a:off x="16625835" y="2385646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160773</xdr:colOff>
      <xdr:row>8</xdr:row>
      <xdr:rowOff>123092</xdr:rowOff>
    </xdr:from>
    <xdr:to>
      <xdr:col>51</xdr:col>
      <xdr:colOff>211014</xdr:colOff>
      <xdr:row>8</xdr:row>
      <xdr:rowOff>123092</xdr:rowOff>
    </xdr:to>
    <xdr:cxnSp macro="">
      <xdr:nvCxnSpPr>
        <xdr:cNvPr id="763" name="Straight Connector 762">
          <a:extLst>
            <a:ext uri="{FF2B5EF4-FFF2-40B4-BE49-F238E27FC236}">
              <a16:creationId xmlns:a16="http://schemas.microsoft.com/office/drawing/2014/main" id="{95F7AC4F-22B1-46CD-849D-ABE67E5501B4}"/>
            </a:ext>
          </a:extLst>
        </xdr:cNvPr>
        <xdr:cNvCxnSpPr/>
      </xdr:nvCxnSpPr>
      <xdr:spPr>
        <a:xfrm flipV="1">
          <a:off x="16608250" y="2139461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166635</xdr:colOff>
      <xdr:row>7</xdr:row>
      <xdr:rowOff>0</xdr:rowOff>
    </xdr:from>
    <xdr:to>
      <xdr:col>51</xdr:col>
      <xdr:colOff>216876</xdr:colOff>
      <xdr:row>7</xdr:row>
      <xdr:rowOff>0</xdr:rowOff>
    </xdr:to>
    <xdr:cxnSp macro="">
      <xdr:nvCxnSpPr>
        <xdr:cNvPr id="764" name="Straight Connector 763">
          <a:extLst>
            <a:ext uri="{FF2B5EF4-FFF2-40B4-BE49-F238E27FC236}">
              <a16:creationId xmlns:a16="http://schemas.microsoft.com/office/drawing/2014/main" id="{CC25CCE4-5D58-4359-9E76-315F041C807A}"/>
            </a:ext>
          </a:extLst>
        </xdr:cNvPr>
        <xdr:cNvCxnSpPr/>
      </xdr:nvCxnSpPr>
      <xdr:spPr>
        <a:xfrm flipV="1">
          <a:off x="16614112" y="1764323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172497</xdr:colOff>
      <xdr:row>7</xdr:row>
      <xdr:rowOff>123092</xdr:rowOff>
    </xdr:from>
    <xdr:to>
      <xdr:col>51</xdr:col>
      <xdr:colOff>222738</xdr:colOff>
      <xdr:row>7</xdr:row>
      <xdr:rowOff>123092</xdr:rowOff>
    </xdr:to>
    <xdr:cxnSp macro="">
      <xdr:nvCxnSpPr>
        <xdr:cNvPr id="765" name="Straight Connector 764">
          <a:extLst>
            <a:ext uri="{FF2B5EF4-FFF2-40B4-BE49-F238E27FC236}">
              <a16:creationId xmlns:a16="http://schemas.microsoft.com/office/drawing/2014/main" id="{213C2E6C-C1C9-4074-A6D7-E38D5EF18F9B}"/>
            </a:ext>
          </a:extLst>
        </xdr:cNvPr>
        <xdr:cNvCxnSpPr/>
      </xdr:nvCxnSpPr>
      <xdr:spPr>
        <a:xfrm flipV="1">
          <a:off x="16619974" y="1887415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43544</xdr:colOff>
      <xdr:row>8</xdr:row>
      <xdr:rowOff>234462</xdr:rowOff>
    </xdr:from>
    <xdr:to>
      <xdr:col>53</xdr:col>
      <xdr:colOff>93785</xdr:colOff>
      <xdr:row>8</xdr:row>
      <xdr:rowOff>234462</xdr:rowOff>
    </xdr:to>
    <xdr:cxnSp macro="">
      <xdr:nvCxnSpPr>
        <xdr:cNvPr id="766" name="Straight Connector 765">
          <a:extLst>
            <a:ext uri="{FF2B5EF4-FFF2-40B4-BE49-F238E27FC236}">
              <a16:creationId xmlns:a16="http://schemas.microsoft.com/office/drawing/2014/main" id="{A03D542B-591F-419A-BC74-79940C9D1AEB}"/>
            </a:ext>
          </a:extLst>
        </xdr:cNvPr>
        <xdr:cNvCxnSpPr/>
      </xdr:nvCxnSpPr>
      <xdr:spPr>
        <a:xfrm flipV="1">
          <a:off x="17147513" y="2250831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31821</xdr:colOff>
      <xdr:row>8</xdr:row>
      <xdr:rowOff>105508</xdr:rowOff>
    </xdr:from>
    <xdr:to>
      <xdr:col>53</xdr:col>
      <xdr:colOff>82062</xdr:colOff>
      <xdr:row>8</xdr:row>
      <xdr:rowOff>105508</xdr:rowOff>
    </xdr:to>
    <xdr:cxnSp macro="">
      <xdr:nvCxnSpPr>
        <xdr:cNvPr id="767" name="Straight Connector 766">
          <a:extLst>
            <a:ext uri="{FF2B5EF4-FFF2-40B4-BE49-F238E27FC236}">
              <a16:creationId xmlns:a16="http://schemas.microsoft.com/office/drawing/2014/main" id="{4F38A8C4-682E-4398-9BDE-13C20483CB6A}"/>
            </a:ext>
          </a:extLst>
        </xdr:cNvPr>
        <xdr:cNvCxnSpPr/>
      </xdr:nvCxnSpPr>
      <xdr:spPr>
        <a:xfrm flipV="1">
          <a:off x="17135790" y="2121877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25959</xdr:colOff>
      <xdr:row>7</xdr:row>
      <xdr:rowOff>240324</xdr:rowOff>
    </xdr:from>
    <xdr:to>
      <xdr:col>53</xdr:col>
      <xdr:colOff>76200</xdr:colOff>
      <xdr:row>7</xdr:row>
      <xdr:rowOff>240324</xdr:rowOff>
    </xdr:to>
    <xdr:cxnSp macro="">
      <xdr:nvCxnSpPr>
        <xdr:cNvPr id="768" name="Straight Connector 767">
          <a:extLst>
            <a:ext uri="{FF2B5EF4-FFF2-40B4-BE49-F238E27FC236}">
              <a16:creationId xmlns:a16="http://schemas.microsoft.com/office/drawing/2014/main" id="{5E4743F2-AB33-88AA-008E-82E7F0464F58}"/>
            </a:ext>
          </a:extLst>
        </xdr:cNvPr>
        <xdr:cNvCxnSpPr/>
      </xdr:nvCxnSpPr>
      <xdr:spPr>
        <a:xfrm flipV="1">
          <a:off x="17129928" y="2004647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20097</xdr:colOff>
      <xdr:row>9</xdr:row>
      <xdr:rowOff>111370</xdr:rowOff>
    </xdr:from>
    <xdr:to>
      <xdr:col>53</xdr:col>
      <xdr:colOff>70338</xdr:colOff>
      <xdr:row>9</xdr:row>
      <xdr:rowOff>111370</xdr:rowOff>
    </xdr:to>
    <xdr:cxnSp macro="">
      <xdr:nvCxnSpPr>
        <xdr:cNvPr id="769" name="Straight Connector 768">
          <a:extLst>
            <a:ext uri="{FF2B5EF4-FFF2-40B4-BE49-F238E27FC236}">
              <a16:creationId xmlns:a16="http://schemas.microsoft.com/office/drawing/2014/main" id="{D47E3FD0-A3B6-4D82-914C-26FD3F5D73D3}"/>
            </a:ext>
          </a:extLst>
        </xdr:cNvPr>
        <xdr:cNvCxnSpPr/>
      </xdr:nvCxnSpPr>
      <xdr:spPr>
        <a:xfrm flipV="1">
          <a:off x="17124066" y="2379785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99060</xdr:colOff>
      <xdr:row>9</xdr:row>
      <xdr:rowOff>1173</xdr:rowOff>
    </xdr:from>
    <xdr:to>
      <xdr:col>55</xdr:col>
      <xdr:colOff>119286</xdr:colOff>
      <xdr:row>9</xdr:row>
      <xdr:rowOff>1173</xdr:rowOff>
    </xdr:to>
    <xdr:cxnSp macro="">
      <xdr:nvCxnSpPr>
        <xdr:cNvPr id="770" name="Straight Connector 769">
          <a:extLst>
            <a:ext uri="{FF2B5EF4-FFF2-40B4-BE49-F238E27FC236}">
              <a16:creationId xmlns:a16="http://schemas.microsoft.com/office/drawing/2014/main" id="{92152098-24B9-4E0F-9382-F25A8FD215A5}"/>
            </a:ext>
          </a:extLst>
        </xdr:cNvPr>
        <xdr:cNvCxnSpPr/>
      </xdr:nvCxnSpPr>
      <xdr:spPr>
        <a:xfrm>
          <a:off x="17859522" y="2269588"/>
          <a:ext cx="34847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116645</xdr:colOff>
      <xdr:row>9</xdr:row>
      <xdr:rowOff>112542</xdr:rowOff>
    </xdr:from>
    <xdr:to>
      <xdr:col>55</xdr:col>
      <xdr:colOff>136871</xdr:colOff>
      <xdr:row>9</xdr:row>
      <xdr:rowOff>112542</xdr:rowOff>
    </xdr:to>
    <xdr:cxnSp macro="">
      <xdr:nvCxnSpPr>
        <xdr:cNvPr id="771" name="Straight Connector 770">
          <a:extLst>
            <a:ext uri="{FF2B5EF4-FFF2-40B4-BE49-F238E27FC236}">
              <a16:creationId xmlns:a16="http://schemas.microsoft.com/office/drawing/2014/main" id="{799754E0-B44B-406E-9AD6-CD3B591E29CB}"/>
            </a:ext>
          </a:extLst>
        </xdr:cNvPr>
        <xdr:cNvCxnSpPr/>
      </xdr:nvCxnSpPr>
      <xdr:spPr>
        <a:xfrm>
          <a:off x="17877107" y="2380957"/>
          <a:ext cx="34847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110783</xdr:colOff>
      <xdr:row>8</xdr:row>
      <xdr:rowOff>141850</xdr:rowOff>
    </xdr:from>
    <xdr:to>
      <xdr:col>55</xdr:col>
      <xdr:colOff>131009</xdr:colOff>
      <xdr:row>8</xdr:row>
      <xdr:rowOff>141850</xdr:rowOff>
    </xdr:to>
    <xdr:cxnSp macro="">
      <xdr:nvCxnSpPr>
        <xdr:cNvPr id="772" name="Straight Connector 771">
          <a:extLst>
            <a:ext uri="{FF2B5EF4-FFF2-40B4-BE49-F238E27FC236}">
              <a16:creationId xmlns:a16="http://schemas.microsoft.com/office/drawing/2014/main" id="{C136EF75-88FE-FB7D-8CE2-95DF46E08177}"/>
            </a:ext>
          </a:extLst>
        </xdr:cNvPr>
        <xdr:cNvCxnSpPr/>
      </xdr:nvCxnSpPr>
      <xdr:spPr>
        <a:xfrm>
          <a:off x="17871245" y="2158219"/>
          <a:ext cx="34847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128368</xdr:colOff>
      <xdr:row>9</xdr:row>
      <xdr:rowOff>7034</xdr:rowOff>
    </xdr:from>
    <xdr:to>
      <xdr:col>56</xdr:col>
      <xdr:colOff>148594</xdr:colOff>
      <xdr:row>9</xdr:row>
      <xdr:rowOff>7034</xdr:rowOff>
    </xdr:to>
    <xdr:cxnSp macro="">
      <xdr:nvCxnSpPr>
        <xdr:cNvPr id="773" name="Straight Connector 772">
          <a:extLst>
            <a:ext uri="{FF2B5EF4-FFF2-40B4-BE49-F238E27FC236}">
              <a16:creationId xmlns:a16="http://schemas.microsoft.com/office/drawing/2014/main" id="{8956AC36-A146-4227-B2E7-B24D07251D49}"/>
            </a:ext>
          </a:extLst>
        </xdr:cNvPr>
        <xdr:cNvCxnSpPr/>
      </xdr:nvCxnSpPr>
      <xdr:spPr>
        <a:xfrm>
          <a:off x="18217076" y="2275449"/>
          <a:ext cx="34847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140091</xdr:colOff>
      <xdr:row>9</xdr:row>
      <xdr:rowOff>124265</xdr:rowOff>
    </xdr:from>
    <xdr:to>
      <xdr:col>56</xdr:col>
      <xdr:colOff>160317</xdr:colOff>
      <xdr:row>9</xdr:row>
      <xdr:rowOff>124265</xdr:rowOff>
    </xdr:to>
    <xdr:cxnSp macro="">
      <xdr:nvCxnSpPr>
        <xdr:cNvPr id="774" name="Straight Connector 773">
          <a:extLst>
            <a:ext uri="{FF2B5EF4-FFF2-40B4-BE49-F238E27FC236}">
              <a16:creationId xmlns:a16="http://schemas.microsoft.com/office/drawing/2014/main" id="{C13D7774-5039-4AB9-AE39-C2DF0C871653}"/>
            </a:ext>
          </a:extLst>
        </xdr:cNvPr>
        <xdr:cNvCxnSpPr/>
      </xdr:nvCxnSpPr>
      <xdr:spPr>
        <a:xfrm>
          <a:off x="18228799" y="2392680"/>
          <a:ext cx="34847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157676</xdr:colOff>
      <xdr:row>9</xdr:row>
      <xdr:rowOff>124265</xdr:rowOff>
    </xdr:from>
    <xdr:to>
      <xdr:col>57</xdr:col>
      <xdr:colOff>144780</xdr:colOff>
      <xdr:row>9</xdr:row>
      <xdr:rowOff>124265</xdr:rowOff>
    </xdr:to>
    <xdr:cxnSp macro="">
      <xdr:nvCxnSpPr>
        <xdr:cNvPr id="775" name="Straight Connector 774">
          <a:extLst>
            <a:ext uri="{FF2B5EF4-FFF2-40B4-BE49-F238E27FC236}">
              <a16:creationId xmlns:a16="http://schemas.microsoft.com/office/drawing/2014/main" id="{99DFF4AB-174E-4373-885F-258F83598185}"/>
            </a:ext>
          </a:extLst>
        </xdr:cNvPr>
        <xdr:cNvCxnSpPr>
          <a:endCxn id="145" idx="3"/>
        </xdr:cNvCxnSpPr>
      </xdr:nvCxnSpPr>
      <xdr:spPr>
        <a:xfrm>
          <a:off x="18574630" y="2392680"/>
          <a:ext cx="3153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78213</xdr:colOff>
      <xdr:row>6</xdr:row>
      <xdr:rowOff>245493</xdr:rowOff>
    </xdr:from>
    <xdr:to>
      <xdr:col>44</xdr:col>
      <xdr:colOff>82580</xdr:colOff>
      <xdr:row>6</xdr:row>
      <xdr:rowOff>245493</xdr:rowOff>
    </xdr:to>
    <xdr:cxnSp macro="">
      <xdr:nvCxnSpPr>
        <xdr:cNvPr id="778" name="Straight Connector 777">
          <a:extLst>
            <a:ext uri="{FF2B5EF4-FFF2-40B4-BE49-F238E27FC236}">
              <a16:creationId xmlns:a16="http://schemas.microsoft.com/office/drawing/2014/main" id="{003703A5-D349-49CD-B6FB-60F2878840BF}"/>
            </a:ext>
          </a:extLst>
        </xdr:cNvPr>
        <xdr:cNvCxnSpPr/>
      </xdr:nvCxnSpPr>
      <xdr:spPr>
        <a:xfrm>
          <a:off x="14227967" y="1757770"/>
          <a:ext cx="33261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78213</xdr:colOff>
      <xdr:row>7</xdr:row>
      <xdr:rowOff>110678</xdr:rowOff>
    </xdr:from>
    <xdr:to>
      <xdr:col>44</xdr:col>
      <xdr:colOff>82580</xdr:colOff>
      <xdr:row>7</xdr:row>
      <xdr:rowOff>110678</xdr:rowOff>
    </xdr:to>
    <xdr:cxnSp macro="">
      <xdr:nvCxnSpPr>
        <xdr:cNvPr id="779" name="Straight Connector 778">
          <a:extLst>
            <a:ext uri="{FF2B5EF4-FFF2-40B4-BE49-F238E27FC236}">
              <a16:creationId xmlns:a16="http://schemas.microsoft.com/office/drawing/2014/main" id="{5C64CCBE-18A4-4F0A-9BF4-2D8650DD1D74}"/>
            </a:ext>
          </a:extLst>
        </xdr:cNvPr>
        <xdr:cNvCxnSpPr/>
      </xdr:nvCxnSpPr>
      <xdr:spPr>
        <a:xfrm>
          <a:off x="14227967" y="1875001"/>
          <a:ext cx="33261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72351</xdr:colOff>
      <xdr:row>7</xdr:row>
      <xdr:rowOff>251354</xdr:rowOff>
    </xdr:from>
    <xdr:to>
      <xdr:col>44</xdr:col>
      <xdr:colOff>76718</xdr:colOff>
      <xdr:row>7</xdr:row>
      <xdr:rowOff>251354</xdr:rowOff>
    </xdr:to>
    <xdr:cxnSp macro="">
      <xdr:nvCxnSpPr>
        <xdr:cNvPr id="780" name="Straight Connector 779">
          <a:extLst>
            <a:ext uri="{FF2B5EF4-FFF2-40B4-BE49-F238E27FC236}">
              <a16:creationId xmlns:a16="http://schemas.microsoft.com/office/drawing/2014/main" id="{FDF6FB59-202C-E733-63E7-F418B697CCC8}"/>
            </a:ext>
          </a:extLst>
        </xdr:cNvPr>
        <xdr:cNvCxnSpPr/>
      </xdr:nvCxnSpPr>
      <xdr:spPr>
        <a:xfrm>
          <a:off x="14222105" y="2015677"/>
          <a:ext cx="33261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78212</xdr:colOff>
      <xdr:row>8</xdr:row>
      <xdr:rowOff>122400</xdr:rowOff>
    </xdr:from>
    <xdr:to>
      <xdr:col>44</xdr:col>
      <xdr:colOff>82579</xdr:colOff>
      <xdr:row>8</xdr:row>
      <xdr:rowOff>122400</xdr:rowOff>
    </xdr:to>
    <xdr:cxnSp macro="">
      <xdr:nvCxnSpPr>
        <xdr:cNvPr id="781" name="Straight Connector 780">
          <a:extLst>
            <a:ext uri="{FF2B5EF4-FFF2-40B4-BE49-F238E27FC236}">
              <a16:creationId xmlns:a16="http://schemas.microsoft.com/office/drawing/2014/main" id="{686667B3-A84E-4265-AE62-24FC790D69D5}"/>
            </a:ext>
          </a:extLst>
        </xdr:cNvPr>
        <xdr:cNvCxnSpPr/>
      </xdr:nvCxnSpPr>
      <xdr:spPr>
        <a:xfrm>
          <a:off x="14227966" y="2138769"/>
          <a:ext cx="33261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54766</xdr:colOff>
      <xdr:row>9</xdr:row>
      <xdr:rowOff>245494</xdr:rowOff>
    </xdr:from>
    <xdr:to>
      <xdr:col>44</xdr:col>
      <xdr:colOff>59133</xdr:colOff>
      <xdr:row>9</xdr:row>
      <xdr:rowOff>245494</xdr:rowOff>
    </xdr:to>
    <xdr:cxnSp macro="">
      <xdr:nvCxnSpPr>
        <xdr:cNvPr id="782" name="Straight Connector 781">
          <a:extLst>
            <a:ext uri="{FF2B5EF4-FFF2-40B4-BE49-F238E27FC236}">
              <a16:creationId xmlns:a16="http://schemas.microsoft.com/office/drawing/2014/main" id="{34DAB7E2-3D2C-40FE-83F0-31752E9D8920}"/>
            </a:ext>
          </a:extLst>
        </xdr:cNvPr>
        <xdr:cNvCxnSpPr/>
      </xdr:nvCxnSpPr>
      <xdr:spPr>
        <a:xfrm>
          <a:off x="14204520" y="2513909"/>
          <a:ext cx="33261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60627</xdr:colOff>
      <xdr:row>9</xdr:row>
      <xdr:rowOff>110679</xdr:rowOff>
    </xdr:from>
    <xdr:to>
      <xdr:col>44</xdr:col>
      <xdr:colOff>64994</xdr:colOff>
      <xdr:row>9</xdr:row>
      <xdr:rowOff>110679</xdr:rowOff>
    </xdr:to>
    <xdr:cxnSp macro="">
      <xdr:nvCxnSpPr>
        <xdr:cNvPr id="783" name="Straight Connector 782">
          <a:extLst>
            <a:ext uri="{FF2B5EF4-FFF2-40B4-BE49-F238E27FC236}">
              <a16:creationId xmlns:a16="http://schemas.microsoft.com/office/drawing/2014/main" id="{7BEF335D-A22E-4040-8D0A-2D327739BAD1}"/>
            </a:ext>
          </a:extLst>
        </xdr:cNvPr>
        <xdr:cNvCxnSpPr/>
      </xdr:nvCxnSpPr>
      <xdr:spPr>
        <a:xfrm>
          <a:off x="14210381" y="2379094"/>
          <a:ext cx="33261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72350</xdr:colOff>
      <xdr:row>6</xdr:row>
      <xdr:rowOff>139986</xdr:rowOff>
    </xdr:from>
    <xdr:to>
      <xdr:col>44</xdr:col>
      <xdr:colOff>76717</xdr:colOff>
      <xdr:row>6</xdr:row>
      <xdr:rowOff>139986</xdr:rowOff>
    </xdr:to>
    <xdr:cxnSp macro="">
      <xdr:nvCxnSpPr>
        <xdr:cNvPr id="784" name="Straight Connector 783">
          <a:extLst>
            <a:ext uri="{FF2B5EF4-FFF2-40B4-BE49-F238E27FC236}">
              <a16:creationId xmlns:a16="http://schemas.microsoft.com/office/drawing/2014/main" id="{A49785CF-BBC7-41EE-BD68-F8D66D8FFE3E}"/>
            </a:ext>
          </a:extLst>
        </xdr:cNvPr>
        <xdr:cNvCxnSpPr/>
      </xdr:nvCxnSpPr>
      <xdr:spPr>
        <a:xfrm>
          <a:off x="14222104" y="1652263"/>
          <a:ext cx="33261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56</xdr:col>
      <xdr:colOff>100818</xdr:colOff>
      <xdr:row>10</xdr:row>
      <xdr:rowOff>103749</xdr:rowOff>
    </xdr:from>
    <xdr:ext cx="259879" cy="231987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17FD37D2-982B-482A-A142-253BF7FE599E}"/>
            </a:ext>
          </a:extLst>
        </xdr:cNvPr>
        <xdr:cNvSpPr txBox="1"/>
      </xdr:nvSpPr>
      <xdr:spPr>
        <a:xfrm>
          <a:off x="18517772" y="2624211"/>
          <a:ext cx="25987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</a:t>
          </a:r>
        </a:p>
      </xdr:txBody>
    </xdr:sp>
    <xdr:clientData/>
  </xdr:oneCellAnchor>
  <xdr:oneCellAnchor>
    <xdr:from>
      <xdr:col>55</xdr:col>
      <xdr:colOff>264941</xdr:colOff>
      <xdr:row>10</xdr:row>
      <xdr:rowOff>109610</xdr:rowOff>
    </xdr:from>
    <xdr:ext cx="246734" cy="23198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C0C64B18-220D-4987-A463-AF6DFE340DC4}"/>
            </a:ext>
          </a:extLst>
        </xdr:cNvPr>
        <xdr:cNvSpPr txBox="1"/>
      </xdr:nvSpPr>
      <xdr:spPr>
        <a:xfrm>
          <a:off x="18353649" y="2630072"/>
          <a:ext cx="24673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P</a:t>
          </a:r>
        </a:p>
      </xdr:txBody>
    </xdr:sp>
    <xdr:clientData/>
  </xdr:oneCellAnchor>
  <xdr:oneCellAnchor>
    <xdr:from>
      <xdr:col>55</xdr:col>
      <xdr:colOff>95124</xdr:colOff>
      <xdr:row>10</xdr:row>
      <xdr:rowOff>102408</xdr:rowOff>
    </xdr:from>
    <xdr:ext cx="260008" cy="23198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B23F3FB-452C-407A-BEE9-3EAAE62D552E}"/>
            </a:ext>
          </a:extLst>
        </xdr:cNvPr>
        <xdr:cNvSpPr txBox="1"/>
      </xdr:nvSpPr>
      <xdr:spPr>
        <a:xfrm>
          <a:off x="18095741" y="2627894"/>
          <a:ext cx="26000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Q</a:t>
          </a:r>
        </a:p>
      </xdr:txBody>
    </xdr:sp>
    <xdr:clientData/>
  </xdr:oneCellAnchor>
  <xdr:oneCellAnchor>
    <xdr:from>
      <xdr:col>54</xdr:col>
      <xdr:colOff>235633</xdr:colOff>
      <xdr:row>10</xdr:row>
      <xdr:rowOff>97887</xdr:rowOff>
    </xdr:from>
    <xdr:ext cx="250390" cy="23198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6DFD310B-1B3E-434F-82B4-60632B04FE7C}"/>
            </a:ext>
          </a:extLst>
        </xdr:cNvPr>
        <xdr:cNvSpPr txBox="1"/>
      </xdr:nvSpPr>
      <xdr:spPr>
        <a:xfrm>
          <a:off x="17996095" y="2618349"/>
          <a:ext cx="25039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R</a:t>
          </a:r>
        </a:p>
      </xdr:txBody>
    </xdr:sp>
    <xdr:clientData/>
  </xdr:oneCellAnchor>
  <xdr:oneCellAnchor>
    <xdr:from>
      <xdr:col>54</xdr:col>
      <xdr:colOff>56940</xdr:colOff>
      <xdr:row>10</xdr:row>
      <xdr:rowOff>98055</xdr:rowOff>
    </xdr:from>
    <xdr:ext cx="249427" cy="23198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F3D08BCE-0C3B-4B2B-AF18-9C9451FD152F}"/>
            </a:ext>
          </a:extLst>
        </xdr:cNvPr>
        <xdr:cNvSpPr txBox="1"/>
      </xdr:nvSpPr>
      <xdr:spPr>
        <a:xfrm>
          <a:off x="17730986" y="2623541"/>
          <a:ext cx="24942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</a:t>
          </a:r>
        </a:p>
      </xdr:txBody>
    </xdr:sp>
    <xdr:clientData/>
  </xdr:oneCellAnchor>
  <xdr:oneCellAnchor>
    <xdr:from>
      <xdr:col>52</xdr:col>
      <xdr:colOff>194602</xdr:colOff>
      <xdr:row>10</xdr:row>
      <xdr:rowOff>92026</xdr:rowOff>
    </xdr:from>
    <xdr:ext cx="242759" cy="23198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27398C94-953E-4A88-AF94-4C21805B6242}"/>
            </a:ext>
          </a:extLst>
        </xdr:cNvPr>
        <xdr:cNvSpPr txBox="1"/>
      </xdr:nvSpPr>
      <xdr:spPr>
        <a:xfrm>
          <a:off x="17298571" y="2612488"/>
          <a:ext cx="24275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T</a:t>
          </a:r>
        </a:p>
      </xdr:txBody>
    </xdr:sp>
    <xdr:clientData/>
  </xdr:oneCellAnchor>
  <xdr:oneCellAnchor>
    <xdr:from>
      <xdr:col>51</xdr:col>
      <xdr:colOff>300110</xdr:colOff>
      <xdr:row>10</xdr:row>
      <xdr:rowOff>92026</xdr:rowOff>
    </xdr:from>
    <xdr:ext cx="254750" cy="23198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BDEA8E29-3AAE-43E9-98D6-A5CC6E429863}"/>
            </a:ext>
          </a:extLst>
        </xdr:cNvPr>
        <xdr:cNvSpPr txBox="1"/>
      </xdr:nvSpPr>
      <xdr:spPr>
        <a:xfrm>
          <a:off x="17075833" y="2612488"/>
          <a:ext cx="25475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U</a:t>
          </a:r>
        </a:p>
      </xdr:txBody>
    </xdr:sp>
    <xdr:clientData/>
  </xdr:oneCellAnchor>
  <xdr:oneCellAnchor>
    <xdr:from>
      <xdr:col>51</xdr:col>
      <xdr:colOff>12895</xdr:colOff>
      <xdr:row>10</xdr:row>
      <xdr:rowOff>109610</xdr:rowOff>
    </xdr:from>
    <xdr:ext cx="255198" cy="23198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8123A695-7BB8-45C9-8147-AAE358EADF81}"/>
            </a:ext>
          </a:extLst>
        </xdr:cNvPr>
        <xdr:cNvSpPr txBox="1"/>
      </xdr:nvSpPr>
      <xdr:spPr>
        <a:xfrm>
          <a:off x="16788618" y="2630072"/>
          <a:ext cx="25519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V</a:t>
          </a:r>
        </a:p>
      </xdr:txBody>
    </xdr:sp>
    <xdr:clientData/>
  </xdr:oneCellAnchor>
  <xdr:oneCellAnchor>
    <xdr:from>
      <xdr:col>50</xdr:col>
      <xdr:colOff>124264</xdr:colOff>
      <xdr:row>10</xdr:row>
      <xdr:rowOff>97887</xdr:rowOff>
    </xdr:from>
    <xdr:ext cx="282129" cy="23198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1817ED82-F782-4FDA-97B1-83B1609E332D}"/>
            </a:ext>
          </a:extLst>
        </xdr:cNvPr>
        <xdr:cNvSpPr txBox="1"/>
      </xdr:nvSpPr>
      <xdr:spPr>
        <a:xfrm>
          <a:off x="16571741" y="2618349"/>
          <a:ext cx="28212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W</a:t>
          </a:r>
        </a:p>
      </xdr:txBody>
    </xdr:sp>
    <xdr:clientData/>
  </xdr:oneCellAnchor>
  <xdr:oneCellAnchor>
    <xdr:from>
      <xdr:col>48</xdr:col>
      <xdr:colOff>200463</xdr:colOff>
      <xdr:row>10</xdr:row>
      <xdr:rowOff>83652</xdr:rowOff>
    </xdr:from>
    <xdr:ext cx="253211" cy="23198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5D2581BE-F5AF-452F-B451-441473056136}"/>
            </a:ext>
          </a:extLst>
        </xdr:cNvPr>
        <xdr:cNvSpPr txBox="1"/>
      </xdr:nvSpPr>
      <xdr:spPr>
        <a:xfrm>
          <a:off x="15915080" y="2609138"/>
          <a:ext cx="25321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X</a:t>
          </a:r>
        </a:p>
      </xdr:txBody>
    </xdr:sp>
    <xdr:clientData/>
  </xdr:oneCellAnchor>
  <xdr:oneCellAnchor>
    <xdr:from>
      <xdr:col>48</xdr:col>
      <xdr:colOff>10046</xdr:colOff>
      <xdr:row>10</xdr:row>
      <xdr:rowOff>88006</xdr:rowOff>
    </xdr:from>
    <xdr:ext cx="251415" cy="23198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93CBE854-3EC5-44AA-9B1A-E3F7D976FD50}"/>
            </a:ext>
          </a:extLst>
        </xdr:cNvPr>
        <xdr:cNvSpPr txBox="1"/>
      </xdr:nvSpPr>
      <xdr:spPr>
        <a:xfrm>
          <a:off x="15724663" y="2613492"/>
          <a:ext cx="25141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Y</a:t>
          </a:r>
        </a:p>
      </xdr:txBody>
    </xdr:sp>
    <xdr:clientData/>
  </xdr:oneCellAnchor>
  <xdr:oneCellAnchor>
    <xdr:from>
      <xdr:col>47</xdr:col>
      <xdr:colOff>24617</xdr:colOff>
      <xdr:row>10</xdr:row>
      <xdr:rowOff>88007</xdr:rowOff>
    </xdr:from>
    <xdr:ext cx="247888" cy="23198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100ACB8C-C788-407F-A3BF-0D8CA7F14284}"/>
            </a:ext>
          </a:extLst>
        </xdr:cNvPr>
        <xdr:cNvSpPr txBox="1"/>
      </xdr:nvSpPr>
      <xdr:spPr>
        <a:xfrm>
          <a:off x="15412663" y="2613493"/>
          <a:ext cx="24788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</a:t>
          </a:r>
        </a:p>
      </xdr:txBody>
    </xdr:sp>
    <xdr:clientData/>
  </xdr:oneCellAnchor>
  <xdr:oneCellAnchor>
    <xdr:from>
      <xdr:col>46</xdr:col>
      <xdr:colOff>100649</xdr:colOff>
      <xdr:row>10</xdr:row>
      <xdr:rowOff>86500</xdr:rowOff>
    </xdr:from>
    <xdr:ext cx="318421" cy="23198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A31BE19D-DCFA-4468-9A8F-CF3A0213D942}"/>
            </a:ext>
          </a:extLst>
        </xdr:cNvPr>
        <xdr:cNvSpPr txBox="1"/>
      </xdr:nvSpPr>
      <xdr:spPr>
        <a:xfrm>
          <a:off x="15162123" y="2611986"/>
          <a:ext cx="31842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ZA</a:t>
          </a:r>
        </a:p>
      </xdr:txBody>
    </xdr:sp>
    <xdr:clientData/>
  </xdr:oneCellAnchor>
  <xdr:oneCellAnchor>
    <xdr:from>
      <xdr:col>44</xdr:col>
      <xdr:colOff>48063</xdr:colOff>
      <xdr:row>10</xdr:row>
      <xdr:rowOff>74441</xdr:rowOff>
    </xdr:from>
    <xdr:ext cx="315023" cy="23198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7D9DAB6D-FB1F-4A21-AEDD-5F3ED1A03F8E}"/>
            </a:ext>
          </a:extLst>
        </xdr:cNvPr>
        <xdr:cNvSpPr txBox="1"/>
      </xdr:nvSpPr>
      <xdr:spPr>
        <a:xfrm>
          <a:off x="14526063" y="2594903"/>
          <a:ext cx="31502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ZB</a:t>
          </a:r>
        </a:p>
      </xdr:txBody>
    </xdr:sp>
    <xdr:clientData/>
  </xdr:oneCellAnchor>
  <xdr:oneCellAnchor>
    <xdr:from>
      <xdr:col>43</xdr:col>
      <xdr:colOff>165294</xdr:colOff>
      <xdr:row>10</xdr:row>
      <xdr:rowOff>80303</xdr:rowOff>
    </xdr:from>
    <xdr:ext cx="319831" cy="23198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3ADF45A8-8D46-4264-8341-00C7A485E137}"/>
            </a:ext>
          </a:extLst>
        </xdr:cNvPr>
        <xdr:cNvSpPr txBox="1"/>
      </xdr:nvSpPr>
      <xdr:spPr>
        <a:xfrm>
          <a:off x="14315048" y="2600765"/>
          <a:ext cx="31983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ZC</a:t>
          </a:r>
        </a:p>
      </xdr:txBody>
    </xdr:sp>
    <xdr:clientData/>
  </xdr:oneCellAnchor>
  <xdr:twoCellAnchor>
    <xdr:from>
      <xdr:col>44</xdr:col>
      <xdr:colOff>85579</xdr:colOff>
      <xdr:row>6</xdr:row>
      <xdr:rowOff>55100</xdr:rowOff>
    </xdr:from>
    <xdr:to>
      <xdr:col>44</xdr:col>
      <xdr:colOff>252045</xdr:colOff>
      <xdr:row>10</xdr:row>
      <xdr:rowOff>117231</xdr:rowOff>
    </xdr:to>
    <xdr:sp macro="" textlink="">
      <xdr:nvSpPr>
        <xdr:cNvPr id="800" name="Rectangle 799">
          <a:extLst>
            <a:ext uri="{FF2B5EF4-FFF2-40B4-BE49-F238E27FC236}">
              <a16:creationId xmlns:a16="http://schemas.microsoft.com/office/drawing/2014/main" id="{05F5CF07-E899-4494-9C1B-B154EB38F3A4}"/>
            </a:ext>
          </a:extLst>
        </xdr:cNvPr>
        <xdr:cNvSpPr/>
      </xdr:nvSpPr>
      <xdr:spPr>
        <a:xfrm>
          <a:off x="14563579" y="1567377"/>
          <a:ext cx="166466" cy="107031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44</xdr:col>
      <xdr:colOff>83738</xdr:colOff>
      <xdr:row>6</xdr:row>
      <xdr:rowOff>143692</xdr:rowOff>
    </xdr:from>
    <xdr:to>
      <xdr:col>44</xdr:col>
      <xdr:colOff>252549</xdr:colOff>
      <xdr:row>6</xdr:row>
      <xdr:rowOff>145680</xdr:rowOff>
    </xdr:to>
    <xdr:cxnSp macro="">
      <xdr:nvCxnSpPr>
        <xdr:cNvPr id="802" name="Straight Connector 801">
          <a:extLst>
            <a:ext uri="{FF2B5EF4-FFF2-40B4-BE49-F238E27FC236}">
              <a16:creationId xmlns:a16="http://schemas.microsoft.com/office/drawing/2014/main" id="{7DB5DBDB-72D9-4D5A-995E-42EFCE0487D1}"/>
            </a:ext>
          </a:extLst>
        </xdr:cNvPr>
        <xdr:cNvCxnSpPr/>
      </xdr:nvCxnSpPr>
      <xdr:spPr>
        <a:xfrm flipV="1">
          <a:off x="14492069" y="1658983"/>
          <a:ext cx="168811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92446</xdr:colOff>
      <xdr:row>7</xdr:row>
      <xdr:rowOff>243840</xdr:rowOff>
    </xdr:from>
    <xdr:to>
      <xdr:col>44</xdr:col>
      <xdr:colOff>261257</xdr:colOff>
      <xdr:row>7</xdr:row>
      <xdr:rowOff>245828</xdr:rowOff>
    </xdr:to>
    <xdr:cxnSp macro="">
      <xdr:nvCxnSpPr>
        <xdr:cNvPr id="804" name="Straight Connector 803">
          <a:extLst>
            <a:ext uri="{FF2B5EF4-FFF2-40B4-BE49-F238E27FC236}">
              <a16:creationId xmlns:a16="http://schemas.microsoft.com/office/drawing/2014/main" id="{59158EA9-6671-4DE3-97D9-916C97DDE22F}"/>
            </a:ext>
          </a:extLst>
        </xdr:cNvPr>
        <xdr:cNvCxnSpPr/>
      </xdr:nvCxnSpPr>
      <xdr:spPr>
        <a:xfrm flipV="1">
          <a:off x="14500777" y="2011680"/>
          <a:ext cx="168811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88093</xdr:colOff>
      <xdr:row>7</xdr:row>
      <xdr:rowOff>0</xdr:rowOff>
    </xdr:from>
    <xdr:to>
      <xdr:col>44</xdr:col>
      <xdr:colOff>256904</xdr:colOff>
      <xdr:row>7</xdr:row>
      <xdr:rowOff>1988</xdr:rowOff>
    </xdr:to>
    <xdr:cxnSp macro="">
      <xdr:nvCxnSpPr>
        <xdr:cNvPr id="805" name="Straight Connector 804">
          <a:extLst>
            <a:ext uri="{FF2B5EF4-FFF2-40B4-BE49-F238E27FC236}">
              <a16:creationId xmlns:a16="http://schemas.microsoft.com/office/drawing/2014/main" id="{F5834680-1ED1-8075-E38E-5C1D19D44A6B}"/>
            </a:ext>
          </a:extLst>
        </xdr:cNvPr>
        <xdr:cNvCxnSpPr/>
      </xdr:nvCxnSpPr>
      <xdr:spPr>
        <a:xfrm flipV="1">
          <a:off x="14496424" y="1767840"/>
          <a:ext cx="168811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83739</xdr:colOff>
      <xdr:row>7</xdr:row>
      <xdr:rowOff>113211</xdr:rowOff>
    </xdr:from>
    <xdr:to>
      <xdr:col>44</xdr:col>
      <xdr:colOff>252550</xdr:colOff>
      <xdr:row>7</xdr:row>
      <xdr:rowOff>115199</xdr:rowOff>
    </xdr:to>
    <xdr:cxnSp macro="">
      <xdr:nvCxnSpPr>
        <xdr:cNvPr id="806" name="Straight Connector 805">
          <a:extLst>
            <a:ext uri="{FF2B5EF4-FFF2-40B4-BE49-F238E27FC236}">
              <a16:creationId xmlns:a16="http://schemas.microsoft.com/office/drawing/2014/main" id="{31BB71B1-EFC0-425B-ABA9-9D2CDADB4891}"/>
            </a:ext>
          </a:extLst>
        </xdr:cNvPr>
        <xdr:cNvCxnSpPr/>
      </xdr:nvCxnSpPr>
      <xdr:spPr>
        <a:xfrm flipV="1">
          <a:off x="14492070" y="1881051"/>
          <a:ext cx="168811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96800</xdr:colOff>
      <xdr:row>9</xdr:row>
      <xdr:rowOff>4355</xdr:rowOff>
    </xdr:from>
    <xdr:to>
      <xdr:col>44</xdr:col>
      <xdr:colOff>265611</xdr:colOff>
      <xdr:row>9</xdr:row>
      <xdr:rowOff>6343</xdr:rowOff>
    </xdr:to>
    <xdr:cxnSp macro="">
      <xdr:nvCxnSpPr>
        <xdr:cNvPr id="807" name="Straight Connector 806">
          <a:extLst>
            <a:ext uri="{FF2B5EF4-FFF2-40B4-BE49-F238E27FC236}">
              <a16:creationId xmlns:a16="http://schemas.microsoft.com/office/drawing/2014/main" id="{736346E2-83A8-4E70-8149-9D714358E350}"/>
            </a:ext>
          </a:extLst>
        </xdr:cNvPr>
        <xdr:cNvCxnSpPr/>
      </xdr:nvCxnSpPr>
      <xdr:spPr>
        <a:xfrm flipV="1">
          <a:off x="14505131" y="2277292"/>
          <a:ext cx="168811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88092</xdr:colOff>
      <xdr:row>8</xdr:row>
      <xdr:rowOff>117565</xdr:rowOff>
    </xdr:from>
    <xdr:to>
      <xdr:col>44</xdr:col>
      <xdr:colOff>256903</xdr:colOff>
      <xdr:row>8</xdr:row>
      <xdr:rowOff>119553</xdr:rowOff>
    </xdr:to>
    <xdr:cxnSp macro="">
      <xdr:nvCxnSpPr>
        <xdr:cNvPr id="808" name="Straight Connector 807">
          <a:extLst>
            <a:ext uri="{FF2B5EF4-FFF2-40B4-BE49-F238E27FC236}">
              <a16:creationId xmlns:a16="http://schemas.microsoft.com/office/drawing/2014/main" id="{EC45953A-3E6E-B25C-A927-7B4BAB126B25}"/>
            </a:ext>
          </a:extLst>
        </xdr:cNvPr>
        <xdr:cNvCxnSpPr/>
      </xdr:nvCxnSpPr>
      <xdr:spPr>
        <a:xfrm flipV="1">
          <a:off x="14496423" y="2137954"/>
          <a:ext cx="168811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70675</xdr:colOff>
      <xdr:row>9</xdr:row>
      <xdr:rowOff>108857</xdr:rowOff>
    </xdr:from>
    <xdr:to>
      <xdr:col>44</xdr:col>
      <xdr:colOff>239486</xdr:colOff>
      <xdr:row>9</xdr:row>
      <xdr:rowOff>110845</xdr:rowOff>
    </xdr:to>
    <xdr:cxnSp macro="">
      <xdr:nvCxnSpPr>
        <xdr:cNvPr id="809" name="Straight Connector 808">
          <a:extLst>
            <a:ext uri="{FF2B5EF4-FFF2-40B4-BE49-F238E27FC236}">
              <a16:creationId xmlns:a16="http://schemas.microsoft.com/office/drawing/2014/main" id="{3DD68AF0-CE5B-4906-B618-35E814607E69}"/>
            </a:ext>
          </a:extLst>
        </xdr:cNvPr>
        <xdr:cNvCxnSpPr/>
      </xdr:nvCxnSpPr>
      <xdr:spPr>
        <a:xfrm flipV="1">
          <a:off x="14479006" y="2381794"/>
          <a:ext cx="168811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83738</xdr:colOff>
      <xdr:row>9</xdr:row>
      <xdr:rowOff>243839</xdr:rowOff>
    </xdr:from>
    <xdr:to>
      <xdr:col>44</xdr:col>
      <xdr:colOff>252549</xdr:colOff>
      <xdr:row>9</xdr:row>
      <xdr:rowOff>245827</xdr:rowOff>
    </xdr:to>
    <xdr:cxnSp macro="">
      <xdr:nvCxnSpPr>
        <xdr:cNvPr id="810" name="Straight Connector 809">
          <a:extLst>
            <a:ext uri="{FF2B5EF4-FFF2-40B4-BE49-F238E27FC236}">
              <a16:creationId xmlns:a16="http://schemas.microsoft.com/office/drawing/2014/main" id="{F78946CE-F5C7-4441-9791-169E3F16A713}"/>
            </a:ext>
          </a:extLst>
        </xdr:cNvPr>
        <xdr:cNvCxnSpPr/>
      </xdr:nvCxnSpPr>
      <xdr:spPr>
        <a:xfrm flipV="1">
          <a:off x="14492069" y="2516776"/>
          <a:ext cx="168811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42</xdr:col>
      <xdr:colOff>294247</xdr:colOff>
      <xdr:row>10</xdr:row>
      <xdr:rowOff>70924</xdr:rowOff>
    </xdr:from>
    <xdr:ext cx="318549" cy="23198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B9262CF9-7718-4620-9A96-ACF55B2061E8}"/>
            </a:ext>
          </a:extLst>
        </xdr:cNvPr>
        <xdr:cNvSpPr txBox="1"/>
      </xdr:nvSpPr>
      <xdr:spPr>
        <a:xfrm>
          <a:off x="14049436" y="2596410"/>
          <a:ext cx="31854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ZD</a:t>
          </a:r>
        </a:p>
      </xdr:txBody>
    </xdr:sp>
    <xdr:clientData/>
  </xdr:oneCellAnchor>
  <xdr:twoCellAnchor>
    <xdr:from>
      <xdr:col>38</xdr:col>
      <xdr:colOff>7620</xdr:colOff>
      <xdr:row>13</xdr:row>
      <xdr:rowOff>243840</xdr:rowOff>
    </xdr:from>
    <xdr:to>
      <xdr:col>39</xdr:col>
      <xdr:colOff>29225</xdr:colOff>
      <xdr:row>13</xdr:row>
      <xdr:rowOff>243840</xdr:rowOff>
    </xdr:to>
    <xdr:cxnSp macro="">
      <xdr:nvCxnSpPr>
        <xdr:cNvPr id="814" name="Straight Connector 813">
          <a:extLst>
            <a:ext uri="{FF2B5EF4-FFF2-40B4-BE49-F238E27FC236}">
              <a16:creationId xmlns:a16="http://schemas.microsoft.com/office/drawing/2014/main" id="{03989C4F-DDC0-47D6-A77B-B0FCED75A918}"/>
            </a:ext>
          </a:extLst>
        </xdr:cNvPr>
        <xdr:cNvCxnSpPr/>
      </xdr:nvCxnSpPr>
      <xdr:spPr>
        <a:xfrm>
          <a:off x="12496800" y="3512820"/>
          <a:ext cx="34926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191788</xdr:colOff>
      <xdr:row>10</xdr:row>
      <xdr:rowOff>7620</xdr:rowOff>
    </xdr:from>
    <xdr:to>
      <xdr:col>41</xdr:col>
      <xdr:colOff>303541</xdr:colOff>
      <xdr:row>19</xdr:row>
      <xdr:rowOff>213360</xdr:rowOff>
    </xdr:to>
    <xdr:grpSp>
      <xdr:nvGrpSpPr>
        <xdr:cNvPr id="833" name="Group 832">
          <a:extLst>
            <a:ext uri="{FF2B5EF4-FFF2-40B4-BE49-F238E27FC236}">
              <a16:creationId xmlns:a16="http://schemas.microsoft.com/office/drawing/2014/main" id="{07104E7A-8DFB-95A1-022A-F9F8E6F55DFF}"/>
            </a:ext>
          </a:extLst>
        </xdr:cNvPr>
        <xdr:cNvGrpSpPr/>
      </xdr:nvGrpSpPr>
      <xdr:grpSpPr>
        <a:xfrm>
          <a:off x="13298188" y="2511334"/>
          <a:ext cx="438324" cy="2459083"/>
          <a:chOff x="13373100" y="3017520"/>
          <a:chExt cx="376471" cy="2004060"/>
        </a:xfrm>
      </xdr:grpSpPr>
      <xdr:grpSp>
        <xdr:nvGrpSpPr>
          <xdr:cNvPr id="522" name="Group 521">
            <a:extLst>
              <a:ext uri="{FF2B5EF4-FFF2-40B4-BE49-F238E27FC236}">
                <a16:creationId xmlns:a16="http://schemas.microsoft.com/office/drawing/2014/main" id="{333889F7-1A35-48E9-B8A7-A8DCF282D099}"/>
              </a:ext>
            </a:extLst>
          </xdr:cNvPr>
          <xdr:cNvGrpSpPr/>
        </xdr:nvGrpSpPr>
        <xdr:grpSpPr>
          <a:xfrm>
            <a:off x="13373100" y="3017520"/>
            <a:ext cx="359542" cy="2004060"/>
            <a:chOff x="7959047" y="5570915"/>
            <a:chExt cx="341809" cy="1778115"/>
          </a:xfrm>
          <a:solidFill>
            <a:schemeClr val="accent4">
              <a:lumMod val="20000"/>
              <a:lumOff val="80000"/>
            </a:schemeClr>
          </a:solidFill>
        </xdr:grpSpPr>
        <xdr:grpSp>
          <xdr:nvGrpSpPr>
            <xdr:cNvPr id="524" name="Group 523">
              <a:extLst>
                <a:ext uri="{FF2B5EF4-FFF2-40B4-BE49-F238E27FC236}">
                  <a16:creationId xmlns:a16="http://schemas.microsoft.com/office/drawing/2014/main" id="{44DA2B94-1D62-7EF9-6AD5-E1C93D6005DF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grpFill/>
          </xdr:grpSpPr>
          <xdr:sp macro="" textlink="">
            <xdr:nvSpPr>
              <xdr:cNvPr id="533" name="Rectangle 532">
                <a:extLst>
                  <a:ext uri="{FF2B5EF4-FFF2-40B4-BE49-F238E27FC236}">
                    <a16:creationId xmlns:a16="http://schemas.microsoft.com/office/drawing/2014/main" id="{42B678D7-0BA2-1F31-663E-6306B35D4F5D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534" name="Straight Connector 533">
                <a:extLst>
                  <a:ext uri="{FF2B5EF4-FFF2-40B4-BE49-F238E27FC236}">
                    <a16:creationId xmlns:a16="http://schemas.microsoft.com/office/drawing/2014/main" id="{D78AD6BB-0CF6-9778-6987-9AE88FFE3EF4}"/>
                  </a:ext>
                </a:extLst>
              </xdr:cNvPr>
              <xdr:cNvCxnSpPr>
                <a:stCxn id="533" idx="0"/>
                <a:endCxn id="533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525" name="Straight Connector 524">
              <a:extLst>
                <a:ext uri="{FF2B5EF4-FFF2-40B4-BE49-F238E27FC236}">
                  <a16:creationId xmlns:a16="http://schemas.microsoft.com/office/drawing/2014/main" id="{CF76E967-CEF0-DD2F-0E89-F361C20DCD84}"/>
                </a:ext>
              </a:extLst>
            </xdr:cNvPr>
            <xdr:cNvCxnSpPr/>
          </xdr:nvCxnSpPr>
          <xdr:spPr>
            <a:xfrm>
              <a:off x="7959047" y="6831415"/>
              <a:ext cx="332039" cy="0"/>
            </a:xfrm>
            <a:prstGeom prst="line">
              <a:avLst/>
            </a:prstGeom>
            <a:grpFill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812" name="Straight Connector 811">
            <a:extLst>
              <a:ext uri="{FF2B5EF4-FFF2-40B4-BE49-F238E27FC236}">
                <a16:creationId xmlns:a16="http://schemas.microsoft.com/office/drawing/2014/main" id="{6BC00391-51B5-41D8-ADBE-C23D9B62EEF9}"/>
              </a:ext>
            </a:extLst>
          </xdr:cNvPr>
          <xdr:cNvCxnSpPr/>
        </xdr:nvCxnSpPr>
        <xdr:spPr>
          <a:xfrm>
            <a:off x="13373100" y="3017520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3" name="Straight Connector 812">
            <a:extLst>
              <a:ext uri="{FF2B5EF4-FFF2-40B4-BE49-F238E27FC236}">
                <a16:creationId xmlns:a16="http://schemas.microsoft.com/office/drawing/2014/main" id="{70AD7AC9-1113-B0A2-8A44-64FE8A75E77B}"/>
              </a:ext>
            </a:extLst>
          </xdr:cNvPr>
          <xdr:cNvCxnSpPr/>
        </xdr:nvCxnSpPr>
        <xdr:spPr>
          <a:xfrm>
            <a:off x="13391594" y="3607741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5" name="Straight Connector 814">
            <a:extLst>
              <a:ext uri="{FF2B5EF4-FFF2-40B4-BE49-F238E27FC236}">
                <a16:creationId xmlns:a16="http://schemas.microsoft.com/office/drawing/2014/main" id="{63EBF432-4AF6-A668-C014-4F60312B719D}"/>
              </a:ext>
            </a:extLst>
          </xdr:cNvPr>
          <xdr:cNvCxnSpPr/>
        </xdr:nvCxnSpPr>
        <xdr:spPr>
          <a:xfrm>
            <a:off x="13375283" y="3817338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6" name="Straight Connector 815">
            <a:extLst>
              <a:ext uri="{FF2B5EF4-FFF2-40B4-BE49-F238E27FC236}">
                <a16:creationId xmlns:a16="http://schemas.microsoft.com/office/drawing/2014/main" id="{5AE704A6-500F-43EA-BDC7-124858AE014B}"/>
              </a:ext>
            </a:extLst>
          </xdr:cNvPr>
          <xdr:cNvCxnSpPr/>
        </xdr:nvCxnSpPr>
        <xdr:spPr>
          <a:xfrm>
            <a:off x="13393777" y="4008379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7" name="Straight Connector 816">
            <a:extLst>
              <a:ext uri="{FF2B5EF4-FFF2-40B4-BE49-F238E27FC236}">
                <a16:creationId xmlns:a16="http://schemas.microsoft.com/office/drawing/2014/main" id="{828B0723-97AE-D784-D4FE-4748552606BE}"/>
              </a:ext>
            </a:extLst>
          </xdr:cNvPr>
          <xdr:cNvCxnSpPr/>
        </xdr:nvCxnSpPr>
        <xdr:spPr>
          <a:xfrm>
            <a:off x="13400306" y="4228912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8" name="Straight Connector 817">
            <a:extLst>
              <a:ext uri="{FF2B5EF4-FFF2-40B4-BE49-F238E27FC236}">
                <a16:creationId xmlns:a16="http://schemas.microsoft.com/office/drawing/2014/main" id="{EF5D1BE1-98B1-47AB-9CDC-909358B1086B}"/>
              </a:ext>
            </a:extLst>
          </xdr:cNvPr>
          <xdr:cNvCxnSpPr/>
        </xdr:nvCxnSpPr>
        <xdr:spPr>
          <a:xfrm>
            <a:off x="13388340" y="4639051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9" name="Straight Connector 818">
            <a:extLst>
              <a:ext uri="{FF2B5EF4-FFF2-40B4-BE49-F238E27FC236}">
                <a16:creationId xmlns:a16="http://schemas.microsoft.com/office/drawing/2014/main" id="{61C9FA70-25C2-4E73-9F7C-E11F7E1B31E3}"/>
              </a:ext>
            </a:extLst>
          </xdr:cNvPr>
          <xdr:cNvCxnSpPr/>
        </xdr:nvCxnSpPr>
        <xdr:spPr>
          <a:xfrm>
            <a:off x="13381812" y="4844345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38</xdr:col>
      <xdr:colOff>22860</xdr:colOff>
      <xdr:row>18</xdr:row>
      <xdr:rowOff>15240</xdr:rowOff>
    </xdr:from>
    <xdr:to>
      <xdr:col>39</xdr:col>
      <xdr:colOff>44465</xdr:colOff>
      <xdr:row>18</xdr:row>
      <xdr:rowOff>15240</xdr:rowOff>
    </xdr:to>
    <xdr:cxnSp macro="">
      <xdr:nvCxnSpPr>
        <xdr:cNvPr id="820" name="Straight Connector 819">
          <a:extLst>
            <a:ext uri="{FF2B5EF4-FFF2-40B4-BE49-F238E27FC236}">
              <a16:creationId xmlns:a16="http://schemas.microsoft.com/office/drawing/2014/main" id="{071209E3-2EF9-4258-AFF9-77E904332A54}"/>
            </a:ext>
          </a:extLst>
        </xdr:cNvPr>
        <xdr:cNvCxnSpPr/>
      </xdr:nvCxnSpPr>
      <xdr:spPr>
        <a:xfrm>
          <a:off x="12512040" y="4541520"/>
          <a:ext cx="34926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0</xdr:colOff>
      <xdr:row>17</xdr:row>
      <xdr:rowOff>7620</xdr:rowOff>
    </xdr:from>
    <xdr:to>
      <xdr:col>39</xdr:col>
      <xdr:colOff>21605</xdr:colOff>
      <xdr:row>17</xdr:row>
      <xdr:rowOff>7620</xdr:rowOff>
    </xdr:to>
    <xdr:cxnSp macro="">
      <xdr:nvCxnSpPr>
        <xdr:cNvPr id="821" name="Straight Connector 820">
          <a:extLst>
            <a:ext uri="{FF2B5EF4-FFF2-40B4-BE49-F238E27FC236}">
              <a16:creationId xmlns:a16="http://schemas.microsoft.com/office/drawing/2014/main" id="{BE8AE0D0-69BC-411B-916F-6230461F4C7B}"/>
            </a:ext>
          </a:extLst>
        </xdr:cNvPr>
        <xdr:cNvCxnSpPr/>
      </xdr:nvCxnSpPr>
      <xdr:spPr>
        <a:xfrm>
          <a:off x="12489180" y="4282440"/>
          <a:ext cx="34926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7620</xdr:colOff>
      <xdr:row>14</xdr:row>
      <xdr:rowOff>236220</xdr:rowOff>
    </xdr:from>
    <xdr:to>
      <xdr:col>39</xdr:col>
      <xdr:colOff>29225</xdr:colOff>
      <xdr:row>14</xdr:row>
      <xdr:rowOff>236220</xdr:rowOff>
    </xdr:to>
    <xdr:cxnSp macro="">
      <xdr:nvCxnSpPr>
        <xdr:cNvPr id="822" name="Straight Connector 821">
          <a:extLst>
            <a:ext uri="{FF2B5EF4-FFF2-40B4-BE49-F238E27FC236}">
              <a16:creationId xmlns:a16="http://schemas.microsoft.com/office/drawing/2014/main" id="{C9B6E81D-6128-473A-8688-C0FEA55197AD}"/>
            </a:ext>
          </a:extLst>
        </xdr:cNvPr>
        <xdr:cNvCxnSpPr/>
      </xdr:nvCxnSpPr>
      <xdr:spPr>
        <a:xfrm>
          <a:off x="12496800" y="3756660"/>
          <a:ext cx="34926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22860</xdr:colOff>
      <xdr:row>13</xdr:row>
      <xdr:rowOff>7620</xdr:rowOff>
    </xdr:from>
    <xdr:to>
      <xdr:col>39</xdr:col>
      <xdr:colOff>44465</xdr:colOff>
      <xdr:row>13</xdr:row>
      <xdr:rowOff>7620</xdr:rowOff>
    </xdr:to>
    <xdr:cxnSp macro="">
      <xdr:nvCxnSpPr>
        <xdr:cNvPr id="823" name="Straight Connector 822">
          <a:extLst>
            <a:ext uri="{FF2B5EF4-FFF2-40B4-BE49-F238E27FC236}">
              <a16:creationId xmlns:a16="http://schemas.microsoft.com/office/drawing/2014/main" id="{F50E8475-12A9-0044-2725-9C83D8E63774}"/>
            </a:ext>
          </a:extLst>
        </xdr:cNvPr>
        <xdr:cNvCxnSpPr/>
      </xdr:nvCxnSpPr>
      <xdr:spPr>
        <a:xfrm>
          <a:off x="12512040" y="3276600"/>
          <a:ext cx="34926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15240</xdr:colOff>
      <xdr:row>10</xdr:row>
      <xdr:rowOff>15240</xdr:rowOff>
    </xdr:from>
    <xdr:to>
      <xdr:col>39</xdr:col>
      <xdr:colOff>36845</xdr:colOff>
      <xdr:row>10</xdr:row>
      <xdr:rowOff>15240</xdr:rowOff>
    </xdr:to>
    <xdr:cxnSp macro="">
      <xdr:nvCxnSpPr>
        <xdr:cNvPr id="824" name="Straight Connector 823">
          <a:extLst>
            <a:ext uri="{FF2B5EF4-FFF2-40B4-BE49-F238E27FC236}">
              <a16:creationId xmlns:a16="http://schemas.microsoft.com/office/drawing/2014/main" id="{20DAA303-472D-4B44-ACD0-9768D0EC580B}"/>
            </a:ext>
          </a:extLst>
        </xdr:cNvPr>
        <xdr:cNvCxnSpPr/>
      </xdr:nvCxnSpPr>
      <xdr:spPr>
        <a:xfrm>
          <a:off x="12504420" y="2529840"/>
          <a:ext cx="34926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15240</xdr:colOff>
      <xdr:row>12</xdr:row>
      <xdr:rowOff>0</xdr:rowOff>
    </xdr:from>
    <xdr:to>
      <xdr:col>39</xdr:col>
      <xdr:colOff>36845</xdr:colOff>
      <xdr:row>12</xdr:row>
      <xdr:rowOff>0</xdr:rowOff>
    </xdr:to>
    <xdr:cxnSp macro="">
      <xdr:nvCxnSpPr>
        <xdr:cNvPr id="825" name="Straight Connector 824">
          <a:extLst>
            <a:ext uri="{FF2B5EF4-FFF2-40B4-BE49-F238E27FC236}">
              <a16:creationId xmlns:a16="http://schemas.microsoft.com/office/drawing/2014/main" id="{59239009-3F59-7AAB-EBF1-FDF3B23E141A}"/>
            </a:ext>
          </a:extLst>
        </xdr:cNvPr>
        <xdr:cNvCxnSpPr/>
      </xdr:nvCxnSpPr>
      <xdr:spPr>
        <a:xfrm>
          <a:off x="12504420" y="3017520"/>
          <a:ext cx="34926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320040</xdr:colOff>
      <xdr:row>11</xdr:row>
      <xdr:rowOff>7620</xdr:rowOff>
    </xdr:from>
    <xdr:to>
      <xdr:col>39</xdr:col>
      <xdr:colOff>13985</xdr:colOff>
      <xdr:row>11</xdr:row>
      <xdr:rowOff>7620</xdr:rowOff>
    </xdr:to>
    <xdr:cxnSp macro="">
      <xdr:nvCxnSpPr>
        <xdr:cNvPr id="826" name="Straight Connector 825">
          <a:extLst>
            <a:ext uri="{FF2B5EF4-FFF2-40B4-BE49-F238E27FC236}">
              <a16:creationId xmlns:a16="http://schemas.microsoft.com/office/drawing/2014/main" id="{EA95494D-D287-4200-9FE5-258B30ADF99C}"/>
            </a:ext>
          </a:extLst>
        </xdr:cNvPr>
        <xdr:cNvCxnSpPr/>
      </xdr:nvCxnSpPr>
      <xdr:spPr>
        <a:xfrm>
          <a:off x="12481560" y="2773680"/>
          <a:ext cx="34926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268660</xdr:colOff>
      <xdr:row>7</xdr:row>
      <xdr:rowOff>93238</xdr:rowOff>
    </xdr:from>
    <xdr:to>
      <xdr:col>39</xdr:col>
      <xdr:colOff>268660</xdr:colOff>
      <xdr:row>8</xdr:row>
      <xdr:rowOff>170458</xdr:rowOff>
    </xdr:to>
    <xdr:cxnSp macro="">
      <xdr:nvCxnSpPr>
        <xdr:cNvPr id="828" name="Straight Connector 827">
          <a:extLst>
            <a:ext uri="{FF2B5EF4-FFF2-40B4-BE49-F238E27FC236}">
              <a16:creationId xmlns:a16="http://schemas.microsoft.com/office/drawing/2014/main" id="{5C8A3853-6211-5BED-90BF-6C6DDD45B8F1}"/>
            </a:ext>
          </a:extLst>
        </xdr:cNvPr>
        <xdr:cNvCxnSpPr/>
      </xdr:nvCxnSpPr>
      <xdr:spPr>
        <a:xfrm rot="20761269">
          <a:off x="13085500" y="1853458"/>
          <a:ext cx="0" cy="32868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55301</xdr:colOff>
      <xdr:row>7</xdr:row>
      <xdr:rowOff>154198</xdr:rowOff>
    </xdr:from>
    <xdr:to>
      <xdr:col>39</xdr:col>
      <xdr:colOff>55301</xdr:colOff>
      <xdr:row>8</xdr:row>
      <xdr:rowOff>231418</xdr:rowOff>
    </xdr:to>
    <xdr:cxnSp macro="">
      <xdr:nvCxnSpPr>
        <xdr:cNvPr id="829" name="Straight Connector 828">
          <a:extLst>
            <a:ext uri="{FF2B5EF4-FFF2-40B4-BE49-F238E27FC236}">
              <a16:creationId xmlns:a16="http://schemas.microsoft.com/office/drawing/2014/main" id="{0E877271-ED62-4F13-B19B-8A13347B882B}"/>
            </a:ext>
          </a:extLst>
        </xdr:cNvPr>
        <xdr:cNvCxnSpPr/>
      </xdr:nvCxnSpPr>
      <xdr:spPr>
        <a:xfrm rot="20761269">
          <a:off x="12872141" y="1914418"/>
          <a:ext cx="0" cy="32868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85780</xdr:colOff>
      <xdr:row>6</xdr:row>
      <xdr:rowOff>230398</xdr:rowOff>
    </xdr:from>
    <xdr:to>
      <xdr:col>41</xdr:col>
      <xdr:colOff>85780</xdr:colOff>
      <xdr:row>8</xdr:row>
      <xdr:rowOff>56158</xdr:rowOff>
    </xdr:to>
    <xdr:cxnSp macro="">
      <xdr:nvCxnSpPr>
        <xdr:cNvPr id="830" name="Straight Connector 829">
          <a:extLst>
            <a:ext uri="{FF2B5EF4-FFF2-40B4-BE49-F238E27FC236}">
              <a16:creationId xmlns:a16="http://schemas.microsoft.com/office/drawing/2014/main" id="{A9FC6904-473F-5121-C848-4D28A8B16C8B}"/>
            </a:ext>
          </a:extLst>
        </xdr:cNvPr>
        <xdr:cNvCxnSpPr/>
      </xdr:nvCxnSpPr>
      <xdr:spPr>
        <a:xfrm rot="20761269">
          <a:off x="13557940" y="1739158"/>
          <a:ext cx="0" cy="32868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24820</xdr:colOff>
      <xdr:row>6</xdr:row>
      <xdr:rowOff>146579</xdr:rowOff>
    </xdr:from>
    <xdr:to>
      <xdr:col>42</xdr:col>
      <xdr:colOff>24820</xdr:colOff>
      <xdr:row>7</xdr:row>
      <xdr:rowOff>223799</xdr:rowOff>
    </xdr:to>
    <xdr:cxnSp macro="">
      <xdr:nvCxnSpPr>
        <xdr:cNvPr id="831" name="Straight Connector 830">
          <a:extLst>
            <a:ext uri="{FF2B5EF4-FFF2-40B4-BE49-F238E27FC236}">
              <a16:creationId xmlns:a16="http://schemas.microsoft.com/office/drawing/2014/main" id="{35347E7E-F70C-431C-B299-1D5819A67B10}"/>
            </a:ext>
          </a:extLst>
        </xdr:cNvPr>
        <xdr:cNvCxnSpPr/>
      </xdr:nvCxnSpPr>
      <xdr:spPr>
        <a:xfrm rot="20761269">
          <a:off x="13824640" y="1655339"/>
          <a:ext cx="0" cy="32868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207028</xdr:colOff>
      <xdr:row>11</xdr:row>
      <xdr:rowOff>243840</xdr:rowOff>
    </xdr:from>
    <xdr:to>
      <xdr:col>41</xdr:col>
      <xdr:colOff>287026</xdr:colOff>
      <xdr:row>11</xdr:row>
      <xdr:rowOff>243840</xdr:rowOff>
    </xdr:to>
    <xdr:cxnSp macro="">
      <xdr:nvCxnSpPr>
        <xdr:cNvPr id="834" name="Straight Connector 833">
          <a:extLst>
            <a:ext uri="{FF2B5EF4-FFF2-40B4-BE49-F238E27FC236}">
              <a16:creationId xmlns:a16="http://schemas.microsoft.com/office/drawing/2014/main" id="{F01770FE-320B-499D-ADDE-B7AC3249869B}"/>
            </a:ext>
          </a:extLst>
        </xdr:cNvPr>
        <xdr:cNvCxnSpPr/>
      </xdr:nvCxnSpPr>
      <xdr:spPr>
        <a:xfrm>
          <a:off x="13351528" y="3009900"/>
          <a:ext cx="407658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199408</xdr:colOff>
      <xdr:row>11</xdr:row>
      <xdr:rowOff>15240</xdr:rowOff>
    </xdr:from>
    <xdr:to>
      <xdr:col>41</xdr:col>
      <xdr:colOff>279406</xdr:colOff>
      <xdr:row>11</xdr:row>
      <xdr:rowOff>15240</xdr:rowOff>
    </xdr:to>
    <xdr:cxnSp macro="">
      <xdr:nvCxnSpPr>
        <xdr:cNvPr id="835" name="Straight Connector 834">
          <a:extLst>
            <a:ext uri="{FF2B5EF4-FFF2-40B4-BE49-F238E27FC236}">
              <a16:creationId xmlns:a16="http://schemas.microsoft.com/office/drawing/2014/main" id="{AD7A111C-5E18-414C-9256-B0F64820C949}"/>
            </a:ext>
          </a:extLst>
        </xdr:cNvPr>
        <xdr:cNvCxnSpPr/>
      </xdr:nvCxnSpPr>
      <xdr:spPr>
        <a:xfrm>
          <a:off x="13343908" y="2781300"/>
          <a:ext cx="407658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25</xdr:col>
      <xdr:colOff>60960</xdr:colOff>
      <xdr:row>29</xdr:row>
      <xdr:rowOff>7625</xdr:rowOff>
    </xdr:from>
    <xdr:ext cx="808426" cy="23198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C60BFD8-7A5E-44A6-AE4A-79D0795D1385}"/>
            </a:ext>
          </a:extLst>
        </xdr:cNvPr>
        <xdr:cNvSpPr txBox="1"/>
      </xdr:nvSpPr>
      <xdr:spPr>
        <a:xfrm>
          <a:off x="8252460" y="7299965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12</xdr:col>
      <xdr:colOff>83820</xdr:colOff>
      <xdr:row>29</xdr:row>
      <xdr:rowOff>7625</xdr:rowOff>
    </xdr:from>
    <xdr:ext cx="808426" cy="23198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FAE5111B-05FD-4C92-84FE-93B697B3DDA2}"/>
            </a:ext>
          </a:extLst>
        </xdr:cNvPr>
        <xdr:cNvSpPr txBox="1"/>
      </xdr:nvSpPr>
      <xdr:spPr>
        <a:xfrm>
          <a:off x="4015740" y="7299965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twoCellAnchor>
    <xdr:from>
      <xdr:col>43</xdr:col>
      <xdr:colOff>281940</xdr:colOff>
      <xdr:row>26</xdr:row>
      <xdr:rowOff>15240</xdr:rowOff>
    </xdr:from>
    <xdr:to>
      <xdr:col>43</xdr:col>
      <xdr:colOff>281940</xdr:colOff>
      <xdr:row>28</xdr:row>
      <xdr:rowOff>184748</xdr:rowOff>
    </xdr:to>
    <xdr:cxnSp macro="">
      <xdr:nvCxnSpPr>
        <xdr:cNvPr id="842" name="Straight Arrow Connector 841">
          <a:extLst>
            <a:ext uri="{FF2B5EF4-FFF2-40B4-BE49-F238E27FC236}">
              <a16:creationId xmlns:a16="http://schemas.microsoft.com/office/drawing/2014/main" id="{F4D6EA64-3CE9-4EC4-9756-0F117BDD3713}"/>
            </a:ext>
          </a:extLst>
        </xdr:cNvPr>
        <xdr:cNvCxnSpPr/>
      </xdr:nvCxnSpPr>
      <xdr:spPr>
        <a:xfrm flipH="1" flipV="1">
          <a:off x="14409420" y="6553200"/>
          <a:ext cx="0" cy="672428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268246</xdr:colOff>
      <xdr:row>24</xdr:row>
      <xdr:rowOff>218365</xdr:rowOff>
    </xdr:from>
    <xdr:to>
      <xdr:col>46</xdr:col>
      <xdr:colOff>22860</xdr:colOff>
      <xdr:row>24</xdr:row>
      <xdr:rowOff>218365</xdr:rowOff>
    </xdr:to>
    <xdr:cxnSp macro="">
      <xdr:nvCxnSpPr>
        <xdr:cNvPr id="844" name="Straight Arrow Connector 843">
          <a:extLst>
            <a:ext uri="{FF2B5EF4-FFF2-40B4-BE49-F238E27FC236}">
              <a16:creationId xmlns:a16="http://schemas.microsoft.com/office/drawing/2014/main" id="{56F63CC0-DAD4-465F-9BB9-F6BEC2F2F866}"/>
            </a:ext>
          </a:extLst>
        </xdr:cNvPr>
        <xdr:cNvCxnSpPr/>
      </xdr:nvCxnSpPr>
      <xdr:spPr>
        <a:xfrm>
          <a:off x="14723386" y="6253405"/>
          <a:ext cx="409934" cy="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85366</xdr:colOff>
      <xdr:row>24</xdr:row>
      <xdr:rowOff>225985</xdr:rowOff>
    </xdr:from>
    <xdr:to>
      <xdr:col>49</xdr:col>
      <xdr:colOff>167640</xdr:colOff>
      <xdr:row>24</xdr:row>
      <xdr:rowOff>225985</xdr:rowOff>
    </xdr:to>
    <xdr:cxnSp macro="">
      <xdr:nvCxnSpPr>
        <xdr:cNvPr id="847" name="Straight Arrow Connector 846">
          <a:extLst>
            <a:ext uri="{FF2B5EF4-FFF2-40B4-BE49-F238E27FC236}">
              <a16:creationId xmlns:a16="http://schemas.microsoft.com/office/drawing/2014/main" id="{C67E3EB6-21E8-4405-B8DB-FA9921FAEF3B}"/>
            </a:ext>
          </a:extLst>
        </xdr:cNvPr>
        <xdr:cNvCxnSpPr/>
      </xdr:nvCxnSpPr>
      <xdr:spPr>
        <a:xfrm>
          <a:off x="15851146" y="6261025"/>
          <a:ext cx="409934" cy="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313966</xdr:colOff>
      <xdr:row>24</xdr:row>
      <xdr:rowOff>225985</xdr:rowOff>
    </xdr:from>
    <xdr:to>
      <xdr:col>52</xdr:col>
      <xdr:colOff>68580</xdr:colOff>
      <xdr:row>24</xdr:row>
      <xdr:rowOff>225985</xdr:rowOff>
    </xdr:to>
    <xdr:cxnSp macro="">
      <xdr:nvCxnSpPr>
        <xdr:cNvPr id="848" name="Straight Arrow Connector 847">
          <a:extLst>
            <a:ext uri="{FF2B5EF4-FFF2-40B4-BE49-F238E27FC236}">
              <a16:creationId xmlns:a16="http://schemas.microsoft.com/office/drawing/2014/main" id="{C8728637-662A-4C45-B0BC-40D12FAD49EB}"/>
            </a:ext>
          </a:extLst>
        </xdr:cNvPr>
        <xdr:cNvCxnSpPr/>
      </xdr:nvCxnSpPr>
      <xdr:spPr>
        <a:xfrm>
          <a:off x="16735066" y="6261025"/>
          <a:ext cx="409934" cy="0"/>
        </a:xfrm>
        <a:prstGeom prst="straightConnector1">
          <a:avLst/>
        </a:prstGeom>
        <a:ln w="28575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68581</xdr:colOff>
      <xdr:row>25</xdr:row>
      <xdr:rowOff>245534</xdr:rowOff>
    </xdr:from>
    <xdr:to>
      <xdr:col>60</xdr:col>
      <xdr:colOff>28456</xdr:colOff>
      <xdr:row>28</xdr:row>
      <xdr:rowOff>232338</xdr:rowOff>
    </xdr:to>
    <xdr:cxnSp macro="">
      <xdr:nvCxnSpPr>
        <xdr:cNvPr id="852" name="Connector: Elbow 851">
          <a:extLst>
            <a:ext uri="{FF2B5EF4-FFF2-40B4-BE49-F238E27FC236}">
              <a16:creationId xmlns:a16="http://schemas.microsoft.com/office/drawing/2014/main" id="{450F7DF3-398C-4129-BB4E-FF67C841A2AA}"/>
            </a:ext>
          </a:extLst>
        </xdr:cNvPr>
        <xdr:cNvCxnSpPr>
          <a:stCxn id="76" idx="1"/>
        </xdr:cNvCxnSpPr>
      </xdr:nvCxnSpPr>
      <xdr:spPr>
        <a:xfrm rot="10800000" flipV="1">
          <a:off x="19110961" y="6532034"/>
          <a:ext cx="615195" cy="741184"/>
        </a:xfrm>
        <a:prstGeom prst="bentConnector2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205740</xdr:colOff>
      <xdr:row>24</xdr:row>
      <xdr:rowOff>160020</xdr:rowOff>
    </xdr:from>
    <xdr:to>
      <xdr:col>59</xdr:col>
      <xdr:colOff>294117</xdr:colOff>
      <xdr:row>24</xdr:row>
      <xdr:rowOff>160020</xdr:rowOff>
    </xdr:to>
    <xdr:cxnSp macro="">
      <xdr:nvCxnSpPr>
        <xdr:cNvPr id="854" name="Straight Arrow Connector 853">
          <a:extLst>
            <a:ext uri="{FF2B5EF4-FFF2-40B4-BE49-F238E27FC236}">
              <a16:creationId xmlns:a16="http://schemas.microsoft.com/office/drawing/2014/main" id="{E7212879-0BDB-4E35-8082-F534DA83FDFC}"/>
            </a:ext>
          </a:extLst>
        </xdr:cNvPr>
        <xdr:cNvCxnSpPr/>
      </xdr:nvCxnSpPr>
      <xdr:spPr>
        <a:xfrm>
          <a:off x="19248120" y="6195060"/>
          <a:ext cx="416037" cy="0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54</xdr:col>
      <xdr:colOff>83820</xdr:colOff>
      <xdr:row>24</xdr:row>
      <xdr:rowOff>218365</xdr:rowOff>
    </xdr:from>
    <xdr:to>
      <xdr:col>55</xdr:col>
      <xdr:colOff>53340</xdr:colOff>
      <xdr:row>24</xdr:row>
      <xdr:rowOff>218365</xdr:rowOff>
    </xdr:to>
    <xdr:cxnSp macro="">
      <xdr:nvCxnSpPr>
        <xdr:cNvPr id="856" name="Straight Arrow Connector 855">
          <a:extLst>
            <a:ext uri="{FF2B5EF4-FFF2-40B4-BE49-F238E27FC236}">
              <a16:creationId xmlns:a16="http://schemas.microsoft.com/office/drawing/2014/main" id="{2AC1F13F-1B7B-429A-AF97-B411066CC127}"/>
            </a:ext>
          </a:extLst>
        </xdr:cNvPr>
        <xdr:cNvCxnSpPr/>
      </xdr:nvCxnSpPr>
      <xdr:spPr>
        <a:xfrm flipV="1">
          <a:off x="17815560" y="6253405"/>
          <a:ext cx="297180" cy="0"/>
        </a:xfrm>
        <a:prstGeom prst="straightConnector1">
          <a:avLst/>
        </a:prstGeom>
        <a:ln w="28575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182880</xdr:colOff>
      <xdr:row>21</xdr:row>
      <xdr:rowOff>129540</xdr:rowOff>
    </xdr:from>
    <xdr:to>
      <xdr:col>52</xdr:col>
      <xdr:colOff>182880</xdr:colOff>
      <xdr:row>22</xdr:row>
      <xdr:rowOff>241225</xdr:rowOff>
    </xdr:to>
    <xdr:cxnSp macro="">
      <xdr:nvCxnSpPr>
        <xdr:cNvPr id="858" name="Straight Arrow Connector 857">
          <a:extLst>
            <a:ext uri="{FF2B5EF4-FFF2-40B4-BE49-F238E27FC236}">
              <a16:creationId xmlns:a16="http://schemas.microsoft.com/office/drawing/2014/main" id="{26A162F1-5353-4F54-B3D3-36C91861DB4A}"/>
            </a:ext>
          </a:extLst>
        </xdr:cNvPr>
        <xdr:cNvCxnSpPr/>
      </xdr:nvCxnSpPr>
      <xdr:spPr>
        <a:xfrm flipH="1" flipV="1">
          <a:off x="17259300" y="5410200"/>
          <a:ext cx="0" cy="363145"/>
        </a:xfrm>
        <a:prstGeom prst="straightConnector1">
          <a:avLst/>
        </a:prstGeom>
        <a:ln w="28575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335643</xdr:colOff>
      <xdr:row>1</xdr:row>
      <xdr:rowOff>90714</xdr:rowOff>
    </xdr:from>
    <xdr:to>
      <xdr:col>23</xdr:col>
      <xdr:colOff>160857</xdr:colOff>
      <xdr:row>33</xdr:row>
      <xdr:rowOff>177593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EEE65A-0AE2-B0BF-917D-236E5CF24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643" y="272143"/>
          <a:ext cx="13804285" cy="58925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CE394-F967-45AB-8CB1-27CAC6C1EE72}">
  <dimension ref="A1:BQ74"/>
  <sheetViews>
    <sheetView tabSelected="1" topLeftCell="W5" zoomScale="70" zoomScaleNormal="70" workbookViewId="0">
      <selection activeCell="BX18" sqref="BX18"/>
    </sheetView>
  </sheetViews>
  <sheetFormatPr defaultColWidth="4.77734375" defaultRowHeight="19.95" customHeight="1" x14ac:dyDescent="0.3"/>
  <cols>
    <col min="1" max="28" width="4.77734375" style="1"/>
    <col min="29" max="29" width="5.33203125" style="1" bestFit="1" customWidth="1"/>
    <col min="30" max="16384" width="4.77734375" style="1"/>
  </cols>
  <sheetData>
    <row r="1" spans="1:69" ht="19.95" customHeight="1" x14ac:dyDescent="0.3">
      <c r="B1" s="1">
        <v>2</v>
      </c>
      <c r="C1" s="1">
        <v>4</v>
      </c>
      <c r="D1" s="1">
        <v>6</v>
      </c>
      <c r="E1" s="1">
        <v>8</v>
      </c>
      <c r="F1" s="1">
        <v>10</v>
      </c>
      <c r="G1" s="1">
        <v>12</v>
      </c>
      <c r="H1" s="1">
        <v>14</v>
      </c>
      <c r="I1" s="1">
        <v>16</v>
      </c>
      <c r="J1" s="1">
        <v>18</v>
      </c>
      <c r="K1" s="1">
        <v>20</v>
      </c>
      <c r="L1" s="1">
        <v>22</v>
      </c>
      <c r="M1" s="1">
        <v>24</v>
      </c>
      <c r="N1" s="1">
        <v>26</v>
      </c>
      <c r="O1" s="1">
        <v>28</v>
      </c>
      <c r="P1" s="1">
        <v>30</v>
      </c>
      <c r="Q1" s="1">
        <v>32</v>
      </c>
      <c r="R1" s="1">
        <v>34</v>
      </c>
      <c r="S1" s="1">
        <v>36</v>
      </c>
      <c r="T1" s="1">
        <v>38</v>
      </c>
      <c r="U1" s="1">
        <v>40</v>
      </c>
      <c r="V1" s="1">
        <v>42</v>
      </c>
      <c r="W1" s="1">
        <v>44</v>
      </c>
      <c r="X1" s="1">
        <v>46</v>
      </c>
      <c r="Y1" s="1">
        <v>48</v>
      </c>
      <c r="Z1" s="1">
        <v>50</v>
      </c>
      <c r="AA1" s="1">
        <v>52</v>
      </c>
      <c r="AB1" s="1">
        <v>54</v>
      </c>
      <c r="AC1" s="1">
        <v>56</v>
      </c>
      <c r="AD1" s="1">
        <v>58</v>
      </c>
      <c r="AE1" s="1">
        <v>60</v>
      </c>
      <c r="AF1" s="1">
        <v>62</v>
      </c>
      <c r="AG1" s="1">
        <v>64</v>
      </c>
      <c r="AH1" s="1">
        <v>66</v>
      </c>
      <c r="AI1" s="1">
        <v>68</v>
      </c>
      <c r="AJ1" s="1">
        <v>70</v>
      </c>
      <c r="AK1" s="1">
        <v>72</v>
      </c>
      <c r="AL1" s="1">
        <v>74</v>
      </c>
      <c r="AM1" s="1">
        <v>76</v>
      </c>
      <c r="AN1" s="1">
        <v>78</v>
      </c>
      <c r="AO1" s="1">
        <v>80</v>
      </c>
      <c r="AP1" s="1">
        <v>82</v>
      </c>
      <c r="AQ1" s="1">
        <v>84</v>
      </c>
      <c r="AR1" s="1">
        <v>86</v>
      </c>
      <c r="AS1" s="1">
        <v>88</v>
      </c>
      <c r="AT1" s="1">
        <v>90</v>
      </c>
      <c r="AU1" s="1">
        <v>92</v>
      </c>
      <c r="AV1" s="1">
        <v>94</v>
      </c>
      <c r="AW1" s="1">
        <v>96</v>
      </c>
      <c r="AX1" s="1">
        <v>98</v>
      </c>
      <c r="AY1" s="1">
        <v>100</v>
      </c>
      <c r="AZ1" s="1">
        <v>102</v>
      </c>
      <c r="BA1" s="1">
        <v>104</v>
      </c>
      <c r="BB1" s="1">
        <v>106</v>
      </c>
      <c r="BC1" s="1">
        <v>108</v>
      </c>
      <c r="BD1" s="1">
        <v>110</v>
      </c>
      <c r="BE1" s="1">
        <v>112</v>
      </c>
      <c r="BF1" s="1">
        <v>114</v>
      </c>
      <c r="BG1" s="1">
        <v>116</v>
      </c>
      <c r="BH1" s="1">
        <v>118</v>
      </c>
      <c r="BI1" s="1">
        <v>120</v>
      </c>
      <c r="BJ1" s="1">
        <v>122</v>
      </c>
      <c r="BK1" s="1">
        <v>124</v>
      </c>
      <c r="BL1" s="1">
        <v>126</v>
      </c>
      <c r="BM1" s="1">
        <v>128</v>
      </c>
      <c r="BN1" s="1">
        <v>130</v>
      </c>
      <c r="BO1" s="1">
        <v>132</v>
      </c>
      <c r="BP1" s="1">
        <v>134</v>
      </c>
      <c r="BQ1" s="1">
        <v>136</v>
      </c>
    </row>
    <row r="2" spans="1:69" ht="19.95" customHeight="1" x14ac:dyDescent="0.3"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2"/>
      <c r="Y2" s="2"/>
      <c r="Z2" s="2"/>
      <c r="AA2" s="2"/>
      <c r="AB2" s="2"/>
      <c r="AC2" s="3"/>
      <c r="AD2" s="3"/>
      <c r="AE2" s="3"/>
      <c r="AF2" s="3"/>
      <c r="AG2" s="3"/>
      <c r="AH2" s="3"/>
      <c r="AI2" s="2"/>
      <c r="AJ2" s="2"/>
      <c r="AK2" s="2"/>
      <c r="AL2" s="2"/>
      <c r="AM2" s="2"/>
      <c r="AN2" s="3"/>
      <c r="AO2" s="3"/>
      <c r="AP2" s="3"/>
      <c r="AQ2" s="3"/>
      <c r="AR2" s="3"/>
      <c r="AS2" s="3"/>
      <c r="AT2" s="2"/>
      <c r="AU2" s="2"/>
      <c r="AV2" s="2"/>
      <c r="AW2" s="2"/>
      <c r="AX2" s="2"/>
      <c r="AY2" s="3"/>
      <c r="AZ2" s="3"/>
      <c r="BA2" s="3"/>
      <c r="BB2" s="3"/>
      <c r="BC2" s="3"/>
      <c r="BD2" s="3"/>
      <c r="BE2" s="2"/>
      <c r="BF2" s="2"/>
      <c r="BG2" s="2"/>
      <c r="BH2" s="2"/>
      <c r="BI2" s="2"/>
      <c r="BJ2" s="3"/>
      <c r="BK2" s="3"/>
      <c r="BL2" s="3"/>
      <c r="BM2" s="3"/>
      <c r="BN2" s="3"/>
      <c r="BO2" s="3"/>
    </row>
    <row r="3" spans="1:69" ht="19.95" customHeight="1" x14ac:dyDescent="0.3">
      <c r="A3" s="1">
        <v>2</v>
      </c>
      <c r="B3" s="3"/>
    </row>
    <row r="4" spans="1:69" ht="19.95" customHeight="1" x14ac:dyDescent="0.3">
      <c r="A4" s="1">
        <v>4</v>
      </c>
      <c r="B4" s="3"/>
    </row>
    <row r="5" spans="1:69" ht="19.95" customHeight="1" x14ac:dyDescent="0.3">
      <c r="A5" s="1">
        <v>6</v>
      </c>
      <c r="B5" s="3"/>
    </row>
    <row r="6" spans="1:69" ht="19.95" customHeight="1" x14ac:dyDescent="0.3">
      <c r="A6" s="1">
        <v>8</v>
      </c>
      <c r="B6" s="3"/>
    </row>
    <row r="7" spans="1:69" ht="19.95" customHeight="1" x14ac:dyDescent="0.3">
      <c r="A7" s="1">
        <v>10</v>
      </c>
      <c r="B7" s="3"/>
    </row>
    <row r="8" spans="1:69" ht="19.95" customHeight="1" x14ac:dyDescent="0.3">
      <c r="A8" s="1">
        <v>12</v>
      </c>
      <c r="B8" s="2"/>
    </row>
    <row r="9" spans="1:69" ht="19.95" customHeight="1" x14ac:dyDescent="0.3">
      <c r="A9" s="1">
        <v>14</v>
      </c>
      <c r="B9" s="2"/>
    </row>
    <row r="10" spans="1:69" ht="19.95" customHeight="1" x14ac:dyDescent="0.3">
      <c r="A10" s="1">
        <v>16</v>
      </c>
      <c r="B10" s="2"/>
    </row>
    <row r="11" spans="1:69" ht="19.95" customHeight="1" x14ac:dyDescent="0.3">
      <c r="A11" s="1">
        <v>18</v>
      </c>
      <c r="B11" s="2"/>
    </row>
    <row r="12" spans="1:69" ht="19.95" customHeight="1" x14ac:dyDescent="0.3">
      <c r="A12" s="1">
        <v>20</v>
      </c>
      <c r="B12" s="2"/>
    </row>
    <row r="13" spans="1:69" ht="19.95" customHeight="1" x14ac:dyDescent="0.3">
      <c r="A13" s="1">
        <v>22</v>
      </c>
      <c r="B13" s="2"/>
    </row>
    <row r="14" spans="1:69" ht="19.95" customHeight="1" x14ac:dyDescent="0.3">
      <c r="A14" s="1">
        <v>24</v>
      </c>
      <c r="B14" s="3"/>
    </row>
    <row r="15" spans="1:69" ht="19.95" customHeight="1" x14ac:dyDescent="0.3">
      <c r="A15" s="1">
        <v>26</v>
      </c>
      <c r="B15" s="3"/>
    </row>
    <row r="16" spans="1:69" ht="19.95" customHeight="1" x14ac:dyDescent="0.3">
      <c r="A16" s="1">
        <v>28</v>
      </c>
      <c r="B16" s="3"/>
      <c r="AZ16" s="1" t="s">
        <v>0</v>
      </c>
    </row>
    <row r="17" spans="1:59" ht="19.95" customHeight="1" x14ac:dyDescent="0.3">
      <c r="A17" s="1">
        <v>30</v>
      </c>
      <c r="B17" s="3"/>
    </row>
    <row r="18" spans="1:59" ht="19.95" customHeight="1" x14ac:dyDescent="0.3">
      <c r="A18" s="1">
        <v>32</v>
      </c>
      <c r="B18" s="3"/>
    </row>
    <row r="19" spans="1:59" ht="19.95" customHeight="1" x14ac:dyDescent="0.3">
      <c r="A19" s="1">
        <v>34</v>
      </c>
      <c r="B19" s="2"/>
    </row>
    <row r="20" spans="1:59" ht="19.95" customHeight="1" x14ac:dyDescent="0.3">
      <c r="A20" s="1">
        <v>36</v>
      </c>
      <c r="B20" s="2"/>
    </row>
    <row r="21" spans="1:59" ht="19.95" customHeight="1" x14ac:dyDescent="0.3">
      <c r="A21" s="1">
        <v>38</v>
      </c>
      <c r="B21" s="2"/>
    </row>
    <row r="22" spans="1:59" ht="19.95" customHeight="1" x14ac:dyDescent="0.3">
      <c r="A22" s="1">
        <v>40</v>
      </c>
      <c r="B22" s="2"/>
    </row>
    <row r="23" spans="1:59" ht="19.95" customHeight="1" x14ac:dyDescent="0.3">
      <c r="A23" s="1">
        <v>42</v>
      </c>
      <c r="B23" s="2"/>
    </row>
    <row r="24" spans="1:59" ht="19.95" customHeight="1" x14ac:dyDescent="0.3">
      <c r="A24" s="1">
        <v>44</v>
      </c>
      <c r="B24" s="3"/>
    </row>
    <row r="25" spans="1:59" ht="19.95" customHeight="1" x14ac:dyDescent="0.3">
      <c r="A25" s="1">
        <v>46</v>
      </c>
      <c r="B25" s="3"/>
    </row>
    <row r="26" spans="1:59" ht="19.95" customHeight="1" x14ac:dyDescent="0.3">
      <c r="A26" s="1">
        <v>48</v>
      </c>
      <c r="B26" s="3"/>
    </row>
    <row r="27" spans="1:59" ht="19.95" customHeight="1" x14ac:dyDescent="0.3">
      <c r="A27" s="1">
        <v>50</v>
      </c>
      <c r="B27" s="3"/>
    </row>
    <row r="28" spans="1:59" ht="19.95" customHeight="1" x14ac:dyDescent="0.3">
      <c r="A28" s="1">
        <v>52</v>
      </c>
      <c r="B28" s="3"/>
    </row>
    <row r="29" spans="1:59" ht="19.95" customHeight="1" x14ac:dyDescent="0.3">
      <c r="A29" s="1">
        <v>54</v>
      </c>
      <c r="B29" s="3"/>
      <c r="M29" s="4"/>
      <c r="N29" s="4"/>
      <c r="O29" s="4"/>
      <c r="Z29" s="4"/>
      <c r="AA29" s="4"/>
      <c r="AB29" s="4"/>
      <c r="AR29" s="4"/>
      <c r="AS29" s="4"/>
      <c r="AT29" s="4"/>
      <c r="BE29" s="4"/>
      <c r="BF29" s="4"/>
      <c r="BG29" s="4"/>
    </row>
    <row r="30" spans="1:59" ht="19.95" customHeight="1" x14ac:dyDescent="0.3">
      <c r="A30" s="1">
        <v>2</v>
      </c>
      <c r="B30" s="2"/>
      <c r="M30" s="4"/>
      <c r="N30" s="4"/>
      <c r="O30" s="4"/>
      <c r="Z30" s="4"/>
      <c r="AA30" s="4"/>
      <c r="AB30" s="4"/>
      <c r="AR30" s="4"/>
      <c r="AS30" s="4"/>
      <c r="AT30" s="4"/>
      <c r="BE30" s="4"/>
      <c r="BF30" s="4"/>
      <c r="BG30" s="4"/>
    </row>
    <row r="31" spans="1:59" ht="19.95" customHeight="1" x14ac:dyDescent="0.3">
      <c r="A31" s="1">
        <v>4</v>
      </c>
      <c r="B31" s="2"/>
    </row>
    <row r="32" spans="1:59" ht="19.95" customHeight="1" x14ac:dyDescent="0.3">
      <c r="A32" s="1">
        <v>6</v>
      </c>
      <c r="B32" s="2"/>
      <c r="L32" s="5"/>
      <c r="M32" s="6"/>
      <c r="N32" s="7"/>
      <c r="O32" s="11"/>
      <c r="Y32" s="5"/>
      <c r="Z32" s="6"/>
      <c r="AA32" s="7"/>
      <c r="AB32" s="11"/>
      <c r="AQ32" s="5"/>
      <c r="AR32" s="6"/>
      <c r="AS32" s="7"/>
      <c r="AT32" s="11"/>
      <c r="BD32" s="5"/>
      <c r="BE32" s="6"/>
      <c r="BF32" s="7"/>
      <c r="BG32" s="11"/>
    </row>
    <row r="33" spans="1:68" ht="19.95" customHeight="1" x14ac:dyDescent="0.3">
      <c r="A33" s="1">
        <v>8</v>
      </c>
      <c r="B33" s="2"/>
      <c r="L33" s="8"/>
      <c r="M33" s="9"/>
      <c r="N33" s="10"/>
      <c r="O33" s="12"/>
      <c r="Y33" s="8"/>
      <c r="Z33" s="9"/>
      <c r="AA33" s="10"/>
      <c r="AB33" s="12"/>
      <c r="AQ33" s="8"/>
      <c r="AR33" s="9"/>
      <c r="AS33" s="10"/>
      <c r="AT33" s="12"/>
      <c r="BD33" s="8"/>
      <c r="BE33" s="9"/>
      <c r="BF33" s="10"/>
      <c r="BG33" s="12"/>
    </row>
    <row r="34" spans="1:68" ht="19.95" customHeight="1" x14ac:dyDescent="0.3">
      <c r="A34" s="1">
        <v>10</v>
      </c>
      <c r="B34" s="2"/>
      <c r="R34" s="4"/>
      <c r="S34" s="4"/>
      <c r="T34" s="4"/>
      <c r="U34" s="4"/>
      <c r="V34" s="4"/>
      <c r="W34" s="4"/>
      <c r="AW34" s="4"/>
      <c r="AX34" s="4"/>
      <c r="AY34" s="4"/>
      <c r="AZ34" s="4"/>
      <c r="BA34" s="4"/>
      <c r="BB34" s="4"/>
    </row>
    <row r="35" spans="1:68" ht="19.95" customHeight="1" x14ac:dyDescent="0.3">
      <c r="R35" s="4"/>
      <c r="S35" s="4"/>
      <c r="T35" s="4"/>
      <c r="U35" s="4"/>
      <c r="V35" s="4"/>
      <c r="W35" s="4"/>
      <c r="AW35" s="4"/>
      <c r="AX35" s="4"/>
      <c r="AY35" s="4"/>
      <c r="AZ35" s="4"/>
      <c r="BA35" s="4"/>
      <c r="BB35" s="4"/>
    </row>
    <row r="37" spans="1:68" ht="19.95" customHeight="1" x14ac:dyDescent="0.3">
      <c r="B37" s="13" t="s">
        <v>35</v>
      </c>
      <c r="V37" s="13" t="s">
        <v>36</v>
      </c>
    </row>
    <row r="38" spans="1:68" ht="19.95" customHeight="1" x14ac:dyDescent="0.3">
      <c r="B38" s="13" t="s">
        <v>34</v>
      </c>
      <c r="V38" s="13" t="s">
        <v>37</v>
      </c>
      <c r="AS38" s="13" t="s">
        <v>35</v>
      </c>
    </row>
    <row r="39" spans="1:68" ht="19.95" customHeight="1" x14ac:dyDescent="0.3">
      <c r="B39" s="13" t="s">
        <v>1</v>
      </c>
      <c r="V39" s="13" t="s">
        <v>38</v>
      </c>
      <c r="Z39" s="1">
        <f>AK47</f>
        <v>144</v>
      </c>
      <c r="AA39" s="1" t="s">
        <v>33</v>
      </c>
      <c r="AS39" s="13" t="s">
        <v>44</v>
      </c>
    </row>
    <row r="40" spans="1:68" ht="19.95" customHeight="1" x14ac:dyDescent="0.3">
      <c r="B40" s="13" t="s">
        <v>2</v>
      </c>
      <c r="W40" s="1" t="s">
        <v>41</v>
      </c>
      <c r="AS40" s="13" t="s">
        <v>1</v>
      </c>
    </row>
    <row r="41" spans="1:68" ht="19.95" customHeight="1" x14ac:dyDescent="0.3">
      <c r="B41" s="13" t="s">
        <v>3</v>
      </c>
      <c r="W41" s="1" t="s">
        <v>42</v>
      </c>
      <c r="AC41" s="1">
        <v>1</v>
      </c>
      <c r="AD41" s="1">
        <v>2</v>
      </c>
      <c r="AE41" s="1">
        <v>3</v>
      </c>
      <c r="AF41" s="1">
        <v>4</v>
      </c>
      <c r="AS41" s="13" t="s">
        <v>2</v>
      </c>
    </row>
    <row r="42" spans="1:68" ht="19.95" customHeight="1" x14ac:dyDescent="0.3">
      <c r="B42" s="13" t="s">
        <v>4</v>
      </c>
      <c r="L42" s="1">
        <v>1</v>
      </c>
      <c r="M42" s="1">
        <v>2</v>
      </c>
      <c r="N42" s="1">
        <v>3</v>
      </c>
      <c r="O42" s="1">
        <v>4</v>
      </c>
      <c r="V42" s="13" t="s">
        <v>43</v>
      </c>
      <c r="AB42" s="1">
        <v>1</v>
      </c>
      <c r="AC42" s="13" t="str">
        <f>$AB$42&amp;"-"&amp;AC41</f>
        <v>1-1</v>
      </c>
      <c r="AD42" s="13" t="str">
        <f>AB42&amp;"-"&amp;$AD$41</f>
        <v>1-2</v>
      </c>
      <c r="AE42" s="13" t="str">
        <f>AB42&amp;"-"&amp;$AE$41</f>
        <v>1-3</v>
      </c>
      <c r="AF42" s="13" t="str">
        <f>AB42&amp;"-"&amp;$AF$41</f>
        <v>1-4</v>
      </c>
      <c r="AH42" s="13" t="s">
        <v>40</v>
      </c>
      <c r="AI42" s="1">
        <v>4</v>
      </c>
      <c r="AK42" s="1">
        <f>2*4*4</f>
        <v>32</v>
      </c>
      <c r="AS42" s="13" t="s">
        <v>3</v>
      </c>
      <c r="BC42" s="1">
        <v>1</v>
      </c>
      <c r="BD42" s="1">
        <v>2</v>
      </c>
      <c r="BE42" s="1">
        <v>3</v>
      </c>
      <c r="BF42" s="1">
        <v>4</v>
      </c>
    </row>
    <row r="43" spans="1:68" ht="19.95" customHeight="1" x14ac:dyDescent="0.3">
      <c r="B43" s="13" t="s">
        <v>5</v>
      </c>
      <c r="D43" s="1">
        <f>R63</f>
        <v>708</v>
      </c>
      <c r="E43" s="1" t="s">
        <v>33</v>
      </c>
      <c r="J43" s="1">
        <v>1</v>
      </c>
      <c r="K43" s="1" t="s">
        <v>6</v>
      </c>
      <c r="L43" s="13" t="str">
        <f>$K$43&amp;L42</f>
        <v>A1</v>
      </c>
      <c r="M43" s="13" t="str">
        <f>$K$43&amp;M42</f>
        <v>A2</v>
      </c>
      <c r="N43" s="13" t="str">
        <f>$K$43&amp;N42</f>
        <v>A3</v>
      </c>
      <c r="O43" s="13"/>
      <c r="P43" s="13" t="s">
        <v>27</v>
      </c>
      <c r="Q43" s="1" t="s">
        <v>26</v>
      </c>
      <c r="R43" s="1">
        <f>12*3</f>
        <v>36</v>
      </c>
      <c r="AB43" s="1">
        <v>2</v>
      </c>
      <c r="AC43" s="13" t="str">
        <f t="shared" ref="AC43:AC46" si="0">AB43&amp;"-"&amp;$AC$41</f>
        <v>2-1</v>
      </c>
      <c r="AD43" s="13" t="str">
        <f t="shared" ref="AD43:AD46" si="1">AB43&amp;"-"&amp;$AD$41</f>
        <v>2-2</v>
      </c>
      <c r="AE43" s="13" t="str">
        <f t="shared" ref="AE43:AE46" si="2">AB43&amp;"-"&amp;$AE$41</f>
        <v>2-3</v>
      </c>
      <c r="AF43" s="13" t="str">
        <f t="shared" ref="AF43:AF46" si="3">AB43&amp;"-"&amp;$AF$41</f>
        <v>2-4</v>
      </c>
      <c r="AH43" s="13" t="s">
        <v>40</v>
      </c>
      <c r="AI43" s="1">
        <v>4</v>
      </c>
      <c r="AK43" s="1">
        <f t="shared" ref="AK43:AK46" si="4">2*4*4</f>
        <v>32</v>
      </c>
      <c r="AS43" s="13" t="s">
        <v>45</v>
      </c>
      <c r="BA43" s="1">
        <v>1</v>
      </c>
      <c r="BB43" s="1" t="s">
        <v>6</v>
      </c>
      <c r="BC43" s="13" t="str">
        <f>$K$43&amp;BC42</f>
        <v>A1</v>
      </c>
      <c r="BD43" s="13" t="str">
        <f>$K$43&amp;BD42</f>
        <v>A2</v>
      </c>
      <c r="BE43" s="13" t="str">
        <f>$K$43&amp;BE42</f>
        <v>A3</v>
      </c>
      <c r="BF43" s="13"/>
      <c r="BG43" s="13" t="s">
        <v>28</v>
      </c>
      <c r="BH43" s="1" t="s">
        <v>26</v>
      </c>
      <c r="BI43" s="1">
        <f>16*3</f>
        <v>48</v>
      </c>
      <c r="BN43" s="13" t="s">
        <v>67</v>
      </c>
      <c r="BO43" s="1" t="s">
        <v>26</v>
      </c>
      <c r="BP43" s="1">
        <f>10*4</f>
        <v>40</v>
      </c>
    </row>
    <row r="44" spans="1:68" ht="19.95" customHeight="1" x14ac:dyDescent="0.3">
      <c r="B44" s="13" t="s">
        <v>39</v>
      </c>
      <c r="J44" s="1">
        <v>2</v>
      </c>
      <c r="K44" s="1" t="s">
        <v>7</v>
      </c>
      <c r="L44" s="13" t="str">
        <f>K44&amp;$L$42</f>
        <v>B1</v>
      </c>
      <c r="M44" s="13" t="str">
        <f>K44&amp;$M$42</f>
        <v>B2</v>
      </c>
      <c r="N44" s="13" t="str">
        <f>K44&amp;$N$42</f>
        <v>B3</v>
      </c>
      <c r="O44" s="13"/>
      <c r="P44" s="13" t="s">
        <v>27</v>
      </c>
      <c r="Q44" s="1" t="s">
        <v>26</v>
      </c>
      <c r="R44" s="1">
        <f>12*3</f>
        <v>36</v>
      </c>
      <c r="AB44" s="1">
        <v>3</v>
      </c>
      <c r="AC44" s="13" t="str">
        <f t="shared" si="0"/>
        <v>3-1</v>
      </c>
      <c r="AD44" s="13" t="str">
        <f t="shared" si="1"/>
        <v>3-2</v>
      </c>
      <c r="AE44" s="13" t="str">
        <f t="shared" si="2"/>
        <v>3-3</v>
      </c>
      <c r="AF44" s="13" t="str">
        <f t="shared" si="3"/>
        <v>3-4</v>
      </c>
      <c r="AH44" s="13" t="s">
        <v>40</v>
      </c>
      <c r="AI44" s="1">
        <v>3</v>
      </c>
      <c r="AK44" s="1">
        <f>2*4*3</f>
        <v>24</v>
      </c>
      <c r="AS44" s="13" t="s">
        <v>4</v>
      </c>
      <c r="BA44" s="1">
        <v>2</v>
      </c>
      <c r="BB44" s="1" t="s">
        <v>7</v>
      </c>
      <c r="BC44" s="13" t="str">
        <f>BB44&amp;$L$42</f>
        <v>B1</v>
      </c>
      <c r="BD44" s="13" t="str">
        <f>BB44&amp;$M$42</f>
        <v>B2</v>
      </c>
      <c r="BE44" s="13" t="str">
        <f>BB44&amp;$N$42</f>
        <v>B3</v>
      </c>
      <c r="BF44" s="13"/>
      <c r="BG44" s="13" t="s">
        <v>28</v>
      </c>
      <c r="BH44" s="1" t="s">
        <v>26</v>
      </c>
      <c r="BI44" s="1">
        <f t="shared" ref="BI44:BI55" si="5">16*3</f>
        <v>48</v>
      </c>
      <c r="BN44" s="13" t="s">
        <v>67</v>
      </c>
      <c r="BO44" s="1" t="s">
        <v>26</v>
      </c>
      <c r="BP44" s="1">
        <f>10*4</f>
        <v>40</v>
      </c>
    </row>
    <row r="45" spans="1:68" ht="19.95" customHeight="1" x14ac:dyDescent="0.3">
      <c r="J45" s="1">
        <v>3</v>
      </c>
      <c r="K45" s="1" t="s">
        <v>8</v>
      </c>
      <c r="L45" s="13" t="str">
        <f>K45&amp;$L$42</f>
        <v>C1</v>
      </c>
      <c r="M45" s="13" t="str">
        <f>K45&amp;$M$42</f>
        <v>C2</v>
      </c>
      <c r="N45" s="13" t="str">
        <f>K45&amp;$N$42</f>
        <v>C3</v>
      </c>
      <c r="O45" s="13"/>
      <c r="P45" s="13" t="s">
        <v>27</v>
      </c>
      <c r="Q45" s="1" t="s">
        <v>26</v>
      </c>
      <c r="R45" s="1">
        <f t="shared" ref="R45:R62" si="6">12*3</f>
        <v>36</v>
      </c>
      <c r="AB45" s="1">
        <v>4</v>
      </c>
      <c r="AC45" s="13" t="str">
        <f t="shared" si="0"/>
        <v>4-1</v>
      </c>
      <c r="AD45" s="13" t="str">
        <f t="shared" si="1"/>
        <v>4-2</v>
      </c>
      <c r="AE45" s="13" t="str">
        <f t="shared" si="2"/>
        <v>4-3</v>
      </c>
      <c r="AF45" s="13" t="str">
        <f t="shared" si="3"/>
        <v>4-4</v>
      </c>
      <c r="AH45" s="13" t="s">
        <v>40</v>
      </c>
      <c r="AI45" s="1">
        <v>3</v>
      </c>
      <c r="AK45" s="1">
        <f>2*4*3</f>
        <v>24</v>
      </c>
      <c r="AS45" s="13" t="s">
        <v>65</v>
      </c>
      <c r="BA45" s="1">
        <v>3</v>
      </c>
      <c r="BB45" s="1" t="s">
        <v>8</v>
      </c>
      <c r="BC45" s="13" t="str">
        <f>BB45&amp;$L$42</f>
        <v>C1</v>
      </c>
      <c r="BD45" s="13" t="str">
        <f>BB45&amp;$M$42</f>
        <v>C2</v>
      </c>
      <c r="BE45" s="13" t="str">
        <f>BB45&amp;$N$42</f>
        <v>C3</v>
      </c>
      <c r="BF45" s="13"/>
      <c r="BG45" s="13" t="s">
        <v>28</v>
      </c>
      <c r="BH45" s="1" t="s">
        <v>26</v>
      </c>
      <c r="BI45" s="1">
        <f t="shared" si="5"/>
        <v>48</v>
      </c>
      <c r="BN45" s="13" t="s">
        <v>64</v>
      </c>
      <c r="BO45" s="1" t="s">
        <v>26</v>
      </c>
      <c r="BP45" s="1">
        <f>10*5</f>
        <v>50</v>
      </c>
    </row>
    <row r="46" spans="1:68" ht="19.95" customHeight="1" x14ac:dyDescent="0.3">
      <c r="J46" s="1">
        <v>4</v>
      </c>
      <c r="K46" s="1" t="s">
        <v>9</v>
      </c>
      <c r="L46" s="13" t="str">
        <f>K46&amp;$L$42</f>
        <v>D1</v>
      </c>
      <c r="M46" s="13" t="str">
        <f>K46&amp;$M$42</f>
        <v>D2</v>
      </c>
      <c r="N46" s="13" t="str">
        <f>K46&amp;$N$42</f>
        <v>D3</v>
      </c>
      <c r="O46" s="13"/>
      <c r="P46" s="13" t="s">
        <v>27</v>
      </c>
      <c r="Q46" s="1" t="s">
        <v>26</v>
      </c>
      <c r="R46" s="1">
        <f t="shared" si="6"/>
        <v>36</v>
      </c>
      <c r="AB46" s="1">
        <v>5</v>
      </c>
      <c r="AC46" s="13" t="str">
        <f t="shared" si="0"/>
        <v>5-1</v>
      </c>
      <c r="AD46" s="13" t="str">
        <f t="shared" si="1"/>
        <v>5-2</v>
      </c>
      <c r="AE46" s="13" t="str">
        <f t="shared" si="2"/>
        <v>5-3</v>
      </c>
      <c r="AF46" s="13" t="str">
        <f t="shared" si="3"/>
        <v>5-4</v>
      </c>
      <c r="AH46" s="13" t="s">
        <v>40</v>
      </c>
      <c r="AI46" s="1">
        <v>4</v>
      </c>
      <c r="AK46" s="1">
        <f t="shared" si="4"/>
        <v>32</v>
      </c>
      <c r="AT46" s="13" t="s">
        <v>66</v>
      </c>
      <c r="AW46" s="1">
        <v>48</v>
      </c>
      <c r="AX46" s="1" t="s">
        <v>33</v>
      </c>
      <c r="BA46" s="1">
        <v>4</v>
      </c>
      <c r="BB46" s="1" t="s">
        <v>9</v>
      </c>
      <c r="BC46" s="13" t="str">
        <f>BB46&amp;$L$42</f>
        <v>D1</v>
      </c>
      <c r="BD46" s="13" t="str">
        <f>BB46&amp;$M$42</f>
        <v>D2</v>
      </c>
      <c r="BE46" s="13" t="str">
        <f>BB46&amp;$N$42</f>
        <v>D3</v>
      </c>
      <c r="BF46" s="13"/>
      <c r="BG46" s="13" t="s">
        <v>28</v>
      </c>
      <c r="BH46" s="1" t="s">
        <v>26</v>
      </c>
      <c r="BI46" s="1">
        <f t="shared" si="5"/>
        <v>48</v>
      </c>
      <c r="BN46" s="13" t="s">
        <v>64</v>
      </c>
      <c r="BO46" s="1" t="s">
        <v>26</v>
      </c>
      <c r="BP46" s="1">
        <f>10*5</f>
        <v>50</v>
      </c>
    </row>
    <row r="47" spans="1:68" ht="19.95" customHeight="1" thickBot="1" x14ac:dyDescent="0.35">
      <c r="J47" s="1">
        <v>5</v>
      </c>
      <c r="K47" s="1" t="s">
        <v>10</v>
      </c>
      <c r="L47" s="13" t="str">
        <f>K47&amp;$L$42</f>
        <v>E1</v>
      </c>
      <c r="M47" s="13" t="str">
        <f>K47&amp;$M$42</f>
        <v>E2</v>
      </c>
      <c r="N47" s="13" t="str">
        <f>K47&amp;$N$42</f>
        <v>E3</v>
      </c>
      <c r="O47" s="13"/>
      <c r="P47" s="13" t="s">
        <v>27</v>
      </c>
      <c r="Q47" s="1" t="s">
        <v>26</v>
      </c>
      <c r="R47" s="1">
        <f t="shared" si="6"/>
        <v>36</v>
      </c>
      <c r="AK47" s="14">
        <f>SUM(AK42:AK46)</f>
        <v>144</v>
      </c>
      <c r="AT47" s="13" t="s">
        <v>61</v>
      </c>
      <c r="AU47" s="1">
        <f>BI73</f>
        <v>999</v>
      </c>
      <c r="AV47" s="1" t="s">
        <v>33</v>
      </c>
      <c r="BA47" s="1">
        <v>5</v>
      </c>
      <c r="BB47" s="1" t="s">
        <v>10</v>
      </c>
      <c r="BC47" s="13" t="str">
        <f>BB47&amp;$L$42</f>
        <v>E1</v>
      </c>
      <c r="BD47" s="13" t="str">
        <f>BB47&amp;$M$42</f>
        <v>E2</v>
      </c>
      <c r="BE47" s="13" t="str">
        <f>BB47&amp;$N$42</f>
        <v>E3</v>
      </c>
      <c r="BF47" s="13"/>
      <c r="BG47" s="13" t="s">
        <v>28</v>
      </c>
      <c r="BH47" s="1" t="s">
        <v>26</v>
      </c>
      <c r="BI47" s="1">
        <f t="shared" si="5"/>
        <v>48</v>
      </c>
      <c r="BN47" s="13" t="s">
        <v>57</v>
      </c>
      <c r="BO47" s="1" t="s">
        <v>26</v>
      </c>
      <c r="BP47" s="1">
        <f>6*3</f>
        <v>18</v>
      </c>
    </row>
    <row r="48" spans="1:68" ht="19.95" customHeight="1" thickTop="1" x14ac:dyDescent="0.3">
      <c r="J48" s="1">
        <v>6</v>
      </c>
      <c r="K48" s="1" t="s">
        <v>11</v>
      </c>
      <c r="L48" s="13" t="str">
        <f>K48&amp;$L$42</f>
        <v>F1</v>
      </c>
      <c r="M48" s="13" t="str">
        <f>K48&amp;$M$42</f>
        <v>F2</v>
      </c>
      <c r="N48" s="13" t="str">
        <f>K48&amp;$N$42</f>
        <v>F3</v>
      </c>
      <c r="O48" s="13"/>
      <c r="P48" s="13" t="s">
        <v>27</v>
      </c>
      <c r="Q48" s="1" t="s">
        <v>26</v>
      </c>
      <c r="R48" s="1">
        <f t="shared" si="6"/>
        <v>36</v>
      </c>
      <c r="AT48" s="13" t="s">
        <v>62</v>
      </c>
      <c r="AU48" s="1">
        <f>BP49</f>
        <v>216</v>
      </c>
      <c r="AV48" s="1" t="s">
        <v>63</v>
      </c>
      <c r="BA48" s="1">
        <v>6</v>
      </c>
      <c r="BB48" s="1" t="s">
        <v>11</v>
      </c>
      <c r="BC48" s="13" t="str">
        <f>BB48&amp;$L$42</f>
        <v>F1</v>
      </c>
      <c r="BD48" s="13" t="str">
        <f>BB48&amp;$M$42</f>
        <v>F2</v>
      </c>
      <c r="BE48" s="13" t="str">
        <f>BB48&amp;$N$42</f>
        <v>F3</v>
      </c>
      <c r="BF48" s="13"/>
      <c r="BG48" s="13" t="s">
        <v>28</v>
      </c>
      <c r="BH48" s="1" t="s">
        <v>26</v>
      </c>
      <c r="BI48" s="1">
        <f t="shared" si="5"/>
        <v>48</v>
      </c>
      <c r="BN48" s="13" t="s">
        <v>57</v>
      </c>
      <c r="BO48" s="1" t="s">
        <v>26</v>
      </c>
      <c r="BP48" s="1">
        <f>6*3</f>
        <v>18</v>
      </c>
    </row>
    <row r="49" spans="10:68" ht="19.95" customHeight="1" thickBot="1" x14ac:dyDescent="0.35">
      <c r="J49" s="1">
        <v>7</v>
      </c>
      <c r="K49" s="1" t="s">
        <v>12</v>
      </c>
      <c r="L49" s="13" t="str">
        <f>K49&amp;$L$42</f>
        <v>G1</v>
      </c>
      <c r="M49" s="13" t="str">
        <f>K49&amp;$M$42</f>
        <v>G2</v>
      </c>
      <c r="N49" s="13" t="str">
        <f>K49&amp;$N$42</f>
        <v>G3</v>
      </c>
      <c r="O49" s="13"/>
      <c r="P49" s="13" t="s">
        <v>27</v>
      </c>
      <c r="Q49" s="1" t="s">
        <v>26</v>
      </c>
      <c r="R49" s="1">
        <f t="shared" si="6"/>
        <v>36</v>
      </c>
      <c r="AS49" s="13" t="s">
        <v>46</v>
      </c>
      <c r="BA49" s="1">
        <v>7</v>
      </c>
      <c r="BB49" s="1" t="s">
        <v>12</v>
      </c>
      <c r="BC49" s="13" t="str">
        <f>BB49&amp;$L$42</f>
        <v>G1</v>
      </c>
      <c r="BD49" s="13" t="str">
        <f>BB49&amp;$M$42</f>
        <v>G2</v>
      </c>
      <c r="BE49" s="13" t="str">
        <f>BB49&amp;$N$42</f>
        <v>G3</v>
      </c>
      <c r="BF49" s="13"/>
      <c r="BG49" s="13" t="s">
        <v>28</v>
      </c>
      <c r="BH49" s="1" t="s">
        <v>26</v>
      </c>
      <c r="BI49" s="1">
        <f t="shared" si="5"/>
        <v>48</v>
      </c>
      <c r="BP49" s="14">
        <f>SUM(BP43:BP48)</f>
        <v>216</v>
      </c>
    </row>
    <row r="50" spans="10:68" ht="19.95" customHeight="1" thickTop="1" x14ac:dyDescent="0.3">
      <c r="J50" s="1">
        <v>8</v>
      </c>
      <c r="K50" s="1" t="s">
        <v>13</v>
      </c>
      <c r="L50" s="13" t="str">
        <f>K50&amp;$L$42</f>
        <v>H1</v>
      </c>
      <c r="M50" s="13" t="str">
        <f>K50&amp;$M$42</f>
        <v>H2</v>
      </c>
      <c r="N50" s="13" t="str">
        <f>K50&amp;$N$42</f>
        <v>H3</v>
      </c>
      <c r="O50" s="13"/>
      <c r="P50" s="13" t="s">
        <v>27</v>
      </c>
      <c r="Q50" s="1" t="s">
        <v>26</v>
      </c>
      <c r="R50" s="1">
        <f t="shared" si="6"/>
        <v>36</v>
      </c>
      <c r="BA50" s="1">
        <v>8</v>
      </c>
      <c r="BB50" s="1" t="s">
        <v>13</v>
      </c>
      <c r="BC50" s="13" t="str">
        <f>BB50&amp;$L$42</f>
        <v>H1</v>
      </c>
      <c r="BD50" s="13" t="str">
        <f>BB50&amp;$M$42</f>
        <v>H2</v>
      </c>
      <c r="BE50" s="13" t="str">
        <f>BB50&amp;$N$42</f>
        <v>H3</v>
      </c>
      <c r="BF50" s="13"/>
      <c r="BG50" s="13" t="s">
        <v>28</v>
      </c>
      <c r="BH50" s="1" t="s">
        <v>26</v>
      </c>
      <c r="BI50" s="1">
        <f t="shared" si="5"/>
        <v>48</v>
      </c>
    </row>
    <row r="51" spans="10:68" ht="19.95" customHeight="1" x14ac:dyDescent="0.3">
      <c r="J51" s="1">
        <v>9</v>
      </c>
      <c r="K51" s="1" t="s">
        <v>14</v>
      </c>
      <c r="L51" s="13" t="str">
        <f>K51&amp;$L$42</f>
        <v>I1</v>
      </c>
      <c r="M51" s="13" t="str">
        <f>K51&amp;$M$42</f>
        <v>I2</v>
      </c>
      <c r="N51" s="13" t="str">
        <f>K51&amp;$N$42</f>
        <v>I3</v>
      </c>
      <c r="O51" s="13"/>
      <c r="P51" s="13" t="s">
        <v>28</v>
      </c>
      <c r="Q51" s="1" t="s">
        <v>26</v>
      </c>
      <c r="R51" s="1">
        <f>16*3</f>
        <v>48</v>
      </c>
      <c r="BA51" s="1">
        <v>9</v>
      </c>
      <c r="BB51" s="1" t="s">
        <v>14</v>
      </c>
      <c r="BC51" s="13" t="str">
        <f>BB51&amp;$L$42</f>
        <v>I1</v>
      </c>
      <c r="BD51" s="13" t="str">
        <f>BB51&amp;$M$42</f>
        <v>I2</v>
      </c>
      <c r="BE51" s="13" t="str">
        <f>BB51&amp;$N$42</f>
        <v>I3</v>
      </c>
      <c r="BF51" s="13"/>
      <c r="BG51" s="13" t="s">
        <v>28</v>
      </c>
      <c r="BH51" s="1" t="s">
        <v>26</v>
      </c>
      <c r="BI51" s="1">
        <f t="shared" si="5"/>
        <v>48</v>
      </c>
    </row>
    <row r="52" spans="10:68" ht="19.95" customHeight="1" x14ac:dyDescent="0.3">
      <c r="J52" s="1">
        <v>10</v>
      </c>
      <c r="K52" s="1" t="s">
        <v>15</v>
      </c>
      <c r="L52" s="13" t="str">
        <f>K52&amp;$L$42</f>
        <v>J1</v>
      </c>
      <c r="M52" s="13" t="str">
        <f>K52&amp;$M$42</f>
        <v>J2</v>
      </c>
      <c r="N52" s="13" t="str">
        <f>K52&amp;$N$42</f>
        <v>J3</v>
      </c>
      <c r="O52" s="13"/>
      <c r="P52" s="13" t="s">
        <v>28</v>
      </c>
      <c r="Q52" s="1" t="s">
        <v>26</v>
      </c>
      <c r="R52" s="1">
        <f>16*3</f>
        <v>48</v>
      </c>
      <c r="BA52" s="1">
        <v>10</v>
      </c>
      <c r="BB52" s="1" t="s">
        <v>15</v>
      </c>
      <c r="BC52" s="13" t="str">
        <f>BB52&amp;$L$42</f>
        <v>J1</v>
      </c>
      <c r="BD52" s="13" t="str">
        <f>BB52&amp;$M$42</f>
        <v>J2</v>
      </c>
      <c r="BE52" s="13" t="str">
        <f>BB52&amp;$N$42</f>
        <v>J3</v>
      </c>
      <c r="BF52" s="13"/>
      <c r="BG52" s="13" t="s">
        <v>28</v>
      </c>
      <c r="BH52" s="1" t="s">
        <v>26</v>
      </c>
      <c r="BI52" s="1">
        <f t="shared" si="5"/>
        <v>48</v>
      </c>
    </row>
    <row r="53" spans="10:68" ht="19.95" customHeight="1" x14ac:dyDescent="0.3">
      <c r="J53" s="1">
        <v>11</v>
      </c>
      <c r="K53" s="1" t="s">
        <v>16</v>
      </c>
      <c r="L53" s="13" t="str">
        <f>K53&amp;$L$42</f>
        <v>K1</v>
      </c>
      <c r="M53" s="13" t="str">
        <f>K53&amp;$M$42</f>
        <v>K2</v>
      </c>
      <c r="N53" s="13" t="str">
        <f>K53&amp;$N$42</f>
        <v>K3</v>
      </c>
      <c r="O53" s="13"/>
      <c r="P53" s="1" t="s">
        <v>29</v>
      </c>
      <c r="Q53" s="1" t="s">
        <v>26</v>
      </c>
      <c r="R53" s="1">
        <f>14*3</f>
        <v>42</v>
      </c>
      <c r="BA53" s="1">
        <v>11</v>
      </c>
      <c r="BB53" s="1" t="s">
        <v>16</v>
      </c>
      <c r="BC53" s="13" t="str">
        <f>BB53&amp;$L$42</f>
        <v>K1</v>
      </c>
      <c r="BD53" s="13" t="str">
        <f>BB53&amp;$M$42</f>
        <v>K2</v>
      </c>
      <c r="BE53" s="13" t="str">
        <f>BB53&amp;$N$42</f>
        <v>K3</v>
      </c>
      <c r="BF53" s="13"/>
      <c r="BG53" s="13" t="s">
        <v>28</v>
      </c>
      <c r="BH53" s="1" t="s">
        <v>26</v>
      </c>
      <c r="BI53" s="1">
        <f t="shared" si="5"/>
        <v>48</v>
      </c>
    </row>
    <row r="54" spans="10:68" ht="19.95" customHeight="1" x14ac:dyDescent="0.3">
      <c r="J54" s="1">
        <v>12</v>
      </c>
      <c r="K54" s="1" t="s">
        <v>17</v>
      </c>
      <c r="L54" s="13" t="str">
        <f>K54&amp;$L$42</f>
        <v>L1</v>
      </c>
      <c r="M54" s="13" t="str">
        <f>K54&amp;$M$42</f>
        <v>L2</v>
      </c>
      <c r="N54" s="13" t="str">
        <f>K54&amp;$N$42</f>
        <v>L3</v>
      </c>
      <c r="O54" s="13"/>
      <c r="P54" s="1" t="s">
        <v>29</v>
      </c>
      <c r="Q54" s="1" t="s">
        <v>26</v>
      </c>
      <c r="R54" s="1">
        <f>14*3</f>
        <v>42</v>
      </c>
      <c r="BA54" s="1">
        <v>12</v>
      </c>
      <c r="BB54" s="1" t="s">
        <v>17</v>
      </c>
      <c r="BC54" s="13" t="str">
        <f>BB54&amp;$L$42</f>
        <v>L1</v>
      </c>
      <c r="BD54" s="13" t="str">
        <f>BB54&amp;$M$42</f>
        <v>L2</v>
      </c>
      <c r="BE54" s="13" t="str">
        <f>BB54&amp;$N$42</f>
        <v>L3</v>
      </c>
      <c r="BF54" s="13"/>
      <c r="BG54" s="13" t="s">
        <v>28</v>
      </c>
      <c r="BH54" s="1" t="s">
        <v>26</v>
      </c>
      <c r="BI54" s="1">
        <f t="shared" si="5"/>
        <v>48</v>
      </c>
    </row>
    <row r="55" spans="10:68" ht="19.95" customHeight="1" x14ac:dyDescent="0.3">
      <c r="J55" s="1">
        <v>13</v>
      </c>
      <c r="K55" s="1" t="s">
        <v>18</v>
      </c>
      <c r="L55" s="13" t="str">
        <f>K55&amp;$L$42</f>
        <v>M1</v>
      </c>
      <c r="M55" s="13" t="str">
        <f>K55&amp;$M$42</f>
        <v>M2</v>
      </c>
      <c r="N55" s="13" t="str">
        <f>K55&amp;$N$42</f>
        <v>M3</v>
      </c>
      <c r="O55" s="13"/>
      <c r="P55" s="13" t="s">
        <v>27</v>
      </c>
      <c r="Q55" s="1" t="s">
        <v>26</v>
      </c>
      <c r="R55" s="1">
        <f t="shared" si="6"/>
        <v>36</v>
      </c>
      <c r="BA55" s="1">
        <v>13</v>
      </c>
      <c r="BB55" s="1" t="s">
        <v>18</v>
      </c>
      <c r="BC55" s="13" t="str">
        <f>BB55&amp;$L$42</f>
        <v>M1</v>
      </c>
      <c r="BD55" s="13" t="str">
        <f>BB55&amp;$M$42</f>
        <v>M2</v>
      </c>
      <c r="BE55" s="13" t="str">
        <f>BB55&amp;$N$42</f>
        <v>M3</v>
      </c>
      <c r="BF55" s="13"/>
      <c r="BG55" s="13" t="s">
        <v>28</v>
      </c>
      <c r="BH55" s="1" t="s">
        <v>26</v>
      </c>
      <c r="BI55" s="1">
        <f t="shared" si="5"/>
        <v>48</v>
      </c>
    </row>
    <row r="56" spans="10:68" ht="19.95" customHeight="1" x14ac:dyDescent="0.3">
      <c r="J56" s="1">
        <v>14</v>
      </c>
      <c r="K56" s="1" t="s">
        <v>19</v>
      </c>
      <c r="L56" s="13" t="str">
        <f>K56&amp;$L$42</f>
        <v>N1</v>
      </c>
      <c r="M56" s="13" t="str">
        <f>K56&amp;$M$42</f>
        <v>N2</v>
      </c>
      <c r="N56" s="13" t="str">
        <f>K56&amp;$N$42</f>
        <v>N3</v>
      </c>
      <c r="O56" s="13"/>
      <c r="P56" s="13" t="s">
        <v>27</v>
      </c>
      <c r="Q56" s="1" t="s">
        <v>26</v>
      </c>
      <c r="R56" s="1">
        <f t="shared" si="6"/>
        <v>36</v>
      </c>
      <c r="BA56" s="1">
        <v>14</v>
      </c>
      <c r="BB56" s="1" t="s">
        <v>19</v>
      </c>
      <c r="BC56" s="13" t="str">
        <f>BB56&amp;$L$42</f>
        <v>N1</v>
      </c>
      <c r="BD56" s="13" t="str">
        <f>BB56&amp;$M$42</f>
        <v>N2</v>
      </c>
      <c r="BE56" s="13" t="str">
        <f>BB56&amp;$N$42</f>
        <v>N3</v>
      </c>
      <c r="BF56" s="13"/>
      <c r="BG56" s="13" t="s">
        <v>57</v>
      </c>
      <c r="BH56" s="1" t="s">
        <v>26</v>
      </c>
      <c r="BI56" s="1">
        <f>6*3</f>
        <v>18</v>
      </c>
    </row>
    <row r="57" spans="10:68" ht="19.95" customHeight="1" x14ac:dyDescent="0.3">
      <c r="J57" s="1">
        <v>15</v>
      </c>
      <c r="K57" s="1" t="s">
        <v>20</v>
      </c>
      <c r="L57" s="13" t="str">
        <f>K57&amp;$L$42</f>
        <v>O1</v>
      </c>
      <c r="M57" s="13" t="str">
        <f>K57&amp;$M$42</f>
        <v>O2</v>
      </c>
      <c r="N57" s="13" t="str">
        <f>K57&amp;$N$42</f>
        <v>O3</v>
      </c>
      <c r="O57" s="13"/>
      <c r="P57" s="1" t="s">
        <v>30</v>
      </c>
      <c r="Q57" s="1" t="s">
        <v>26</v>
      </c>
      <c r="R57" s="1">
        <f>11*3</f>
        <v>33</v>
      </c>
      <c r="BA57" s="1">
        <v>15</v>
      </c>
      <c r="BB57" s="1" t="s">
        <v>20</v>
      </c>
      <c r="BC57" s="13" t="str">
        <f>BB57&amp;$L$42</f>
        <v>O1</v>
      </c>
      <c r="BD57" s="13" t="str">
        <f>BB57&amp;$M$42</f>
        <v>O2</v>
      </c>
      <c r="BE57" s="13" t="str">
        <f>BB57&amp;$N$42</f>
        <v>O3</v>
      </c>
      <c r="BF57" s="13"/>
      <c r="BG57" s="13" t="s">
        <v>58</v>
      </c>
      <c r="BH57" s="1" t="s">
        <v>26</v>
      </c>
      <c r="BI57" s="1">
        <f>3*3</f>
        <v>9</v>
      </c>
    </row>
    <row r="58" spans="10:68" ht="19.95" customHeight="1" x14ac:dyDescent="0.3">
      <c r="J58" s="1">
        <v>16</v>
      </c>
      <c r="K58" s="1" t="s">
        <v>21</v>
      </c>
      <c r="L58" s="13" t="str">
        <f>K58&amp;$L$42</f>
        <v>P1</v>
      </c>
      <c r="M58" s="13" t="str">
        <f>K58&amp;$M$42</f>
        <v>P2</v>
      </c>
      <c r="N58" s="13" t="str">
        <f>K58&amp;$N$42</f>
        <v>P3</v>
      </c>
      <c r="O58" s="13"/>
      <c r="P58" s="1" t="s">
        <v>30</v>
      </c>
      <c r="Q58" s="1" t="s">
        <v>26</v>
      </c>
      <c r="R58" s="1">
        <f>11*3</f>
        <v>33</v>
      </c>
      <c r="BA58" s="1">
        <v>16</v>
      </c>
      <c r="BB58" s="1" t="s">
        <v>21</v>
      </c>
      <c r="BC58" s="13" t="str">
        <f>BB58&amp;$L$42</f>
        <v>P1</v>
      </c>
      <c r="BD58" s="13" t="str">
        <f>BB58&amp;$M$42</f>
        <v>P2</v>
      </c>
      <c r="BE58" s="13" t="str">
        <f>BB58&amp;$N$42</f>
        <v>P3</v>
      </c>
      <c r="BF58" s="13"/>
      <c r="BG58" s="13" t="s">
        <v>58</v>
      </c>
      <c r="BH58" s="1" t="s">
        <v>26</v>
      </c>
      <c r="BI58" s="1">
        <f>3*3</f>
        <v>9</v>
      </c>
    </row>
    <row r="59" spans="10:68" ht="19.95" customHeight="1" x14ac:dyDescent="0.3">
      <c r="J59" s="1">
        <v>17</v>
      </c>
      <c r="K59" s="1" t="s">
        <v>22</v>
      </c>
      <c r="L59" s="13" t="str">
        <f>K59&amp;$L$42</f>
        <v>Q1</v>
      </c>
      <c r="M59" s="13" t="str">
        <f>K59&amp;$M$42</f>
        <v>Q2</v>
      </c>
      <c r="N59" s="13" t="str">
        <f>K59&amp;$N$42</f>
        <v>Q3</v>
      </c>
      <c r="O59" s="13"/>
      <c r="P59" s="1" t="s">
        <v>31</v>
      </c>
      <c r="Q59" s="1" t="s">
        <v>26</v>
      </c>
      <c r="R59" s="1">
        <f>9*3</f>
        <v>27</v>
      </c>
      <c r="BA59" s="1">
        <v>17</v>
      </c>
      <c r="BB59" s="1" t="s">
        <v>22</v>
      </c>
      <c r="BC59" s="13" t="str">
        <f>BB59&amp;$L$42</f>
        <v>Q1</v>
      </c>
      <c r="BD59" s="13" t="str">
        <f>BB59&amp;$M$42</f>
        <v>Q2</v>
      </c>
      <c r="BE59" s="13" t="str">
        <f>BB59&amp;$N$42</f>
        <v>Q3</v>
      </c>
      <c r="BF59" s="13"/>
      <c r="BG59" s="13" t="s">
        <v>59</v>
      </c>
      <c r="BH59" s="1" t="s">
        <v>26</v>
      </c>
      <c r="BI59" s="1">
        <f>5*3</f>
        <v>15</v>
      </c>
    </row>
    <row r="60" spans="10:68" ht="19.95" customHeight="1" x14ac:dyDescent="0.3">
      <c r="J60" s="1">
        <v>18</v>
      </c>
      <c r="K60" s="1" t="s">
        <v>23</v>
      </c>
      <c r="L60" s="13" t="str">
        <f>K60&amp;$L$42</f>
        <v>R1</v>
      </c>
      <c r="M60" s="13" t="str">
        <f>K60&amp;$M$42</f>
        <v>R2</v>
      </c>
      <c r="N60" s="13" t="str">
        <f>K60&amp;$N$42</f>
        <v>R3</v>
      </c>
      <c r="O60" s="13"/>
      <c r="P60" s="1" t="s">
        <v>31</v>
      </c>
      <c r="Q60" s="1" t="s">
        <v>26</v>
      </c>
      <c r="R60" s="1">
        <f>9*3</f>
        <v>27</v>
      </c>
      <c r="BA60" s="1">
        <v>18</v>
      </c>
      <c r="BB60" s="1" t="s">
        <v>23</v>
      </c>
      <c r="BC60" s="13" t="str">
        <f>BB60&amp;$L$42</f>
        <v>R1</v>
      </c>
      <c r="BD60" s="13" t="str">
        <f>BB60&amp;$M$42</f>
        <v>R2</v>
      </c>
      <c r="BE60" s="13" t="str">
        <f>BB60&amp;$N$42</f>
        <v>R3</v>
      </c>
      <c r="BF60" s="13"/>
      <c r="BG60" s="13" t="s">
        <v>59</v>
      </c>
      <c r="BH60" s="1" t="s">
        <v>26</v>
      </c>
      <c r="BI60" s="1">
        <f>5*3</f>
        <v>15</v>
      </c>
    </row>
    <row r="61" spans="10:68" ht="19.95" customHeight="1" x14ac:dyDescent="0.3">
      <c r="J61" s="1">
        <v>19</v>
      </c>
      <c r="K61" s="1" t="s">
        <v>24</v>
      </c>
      <c r="L61" s="13" t="str">
        <f>K61&amp;$L$42</f>
        <v>S1</v>
      </c>
      <c r="M61" s="13" t="str">
        <f>K61&amp;$M$42</f>
        <v>S2</v>
      </c>
      <c r="N61" s="13" t="str">
        <f>K61&amp;$N$42</f>
        <v>S3</v>
      </c>
      <c r="O61" s="13"/>
      <c r="P61" s="1" t="s">
        <v>32</v>
      </c>
      <c r="Q61" s="1" t="s">
        <v>26</v>
      </c>
      <c r="R61" s="1">
        <f>8*3</f>
        <v>24</v>
      </c>
      <c r="BA61" s="1">
        <v>19</v>
      </c>
      <c r="BB61" s="1" t="s">
        <v>24</v>
      </c>
      <c r="BC61" s="13" t="str">
        <f>BB61&amp;$L$42</f>
        <v>S1</v>
      </c>
      <c r="BD61" s="13" t="str">
        <f>BB61&amp;$M$42</f>
        <v>S2</v>
      </c>
      <c r="BE61" s="13" t="str">
        <f>BB61&amp;$N$42</f>
        <v>S3</v>
      </c>
      <c r="BF61" s="13"/>
      <c r="BG61" s="13" t="s">
        <v>57</v>
      </c>
      <c r="BH61" s="1" t="s">
        <v>26</v>
      </c>
      <c r="BI61" s="1">
        <f>6*3</f>
        <v>18</v>
      </c>
    </row>
    <row r="62" spans="10:68" ht="19.95" customHeight="1" x14ac:dyDescent="0.3">
      <c r="J62" s="1">
        <v>20</v>
      </c>
      <c r="K62" s="1" t="s">
        <v>25</v>
      </c>
      <c r="L62" s="13" t="str">
        <f>K62&amp;$L$42</f>
        <v>T1</v>
      </c>
      <c r="M62" s="13" t="str">
        <f>K62&amp;$M$42</f>
        <v>T2</v>
      </c>
      <c r="N62" s="13" t="str">
        <f>K62&amp;$N$42</f>
        <v>T3</v>
      </c>
      <c r="O62" s="13"/>
      <c r="P62" s="1" t="s">
        <v>32</v>
      </c>
      <c r="Q62" s="1" t="s">
        <v>26</v>
      </c>
      <c r="R62" s="1">
        <f>8*3</f>
        <v>24</v>
      </c>
      <c r="BA62" s="1">
        <v>20</v>
      </c>
      <c r="BB62" s="1" t="s">
        <v>25</v>
      </c>
      <c r="BC62" s="13" t="str">
        <f>BB62&amp;$L$42</f>
        <v>T1</v>
      </c>
      <c r="BD62" s="13" t="str">
        <f>BB62&amp;$M$42</f>
        <v>T2</v>
      </c>
      <c r="BE62" s="13" t="str">
        <f>BB62&amp;$N$42</f>
        <v>T3</v>
      </c>
      <c r="BF62" s="13"/>
      <c r="BG62" s="13" t="s">
        <v>57</v>
      </c>
      <c r="BH62" s="1" t="s">
        <v>26</v>
      </c>
      <c r="BI62" s="1">
        <f>6*3</f>
        <v>18</v>
      </c>
    </row>
    <row r="63" spans="10:68" ht="19.95" customHeight="1" thickBot="1" x14ac:dyDescent="0.35">
      <c r="R63" s="14">
        <f>SUM(R43:R62)</f>
        <v>708</v>
      </c>
      <c r="BA63" s="1">
        <v>21</v>
      </c>
      <c r="BB63" s="1" t="s">
        <v>47</v>
      </c>
      <c r="BC63" s="1" t="str">
        <f>BB63&amp;$L$42</f>
        <v>U1</v>
      </c>
      <c r="BD63" s="1" t="str">
        <f>BB63&amp;$M$42</f>
        <v>U2</v>
      </c>
      <c r="BE63" s="1" t="str">
        <f>BB63&amp;$N$42</f>
        <v>U3</v>
      </c>
      <c r="BG63" s="13" t="s">
        <v>32</v>
      </c>
      <c r="BH63" s="1" t="s">
        <v>26</v>
      </c>
      <c r="BI63" s="1">
        <f>8*3</f>
        <v>24</v>
      </c>
    </row>
    <row r="64" spans="10:68" ht="19.95" customHeight="1" thickTop="1" x14ac:dyDescent="0.3">
      <c r="BA64" s="1">
        <v>22</v>
      </c>
      <c r="BB64" s="1" t="s">
        <v>48</v>
      </c>
      <c r="BC64" s="1" t="str">
        <f>BB64&amp;$L$42</f>
        <v>V1</v>
      </c>
      <c r="BD64" s="1" t="str">
        <f>BB64&amp;$M$42</f>
        <v>V2</v>
      </c>
      <c r="BE64" s="1" t="str">
        <f>BB64&amp;$N$42</f>
        <v>V3</v>
      </c>
      <c r="BG64" s="13" t="s">
        <v>32</v>
      </c>
      <c r="BH64" s="1" t="s">
        <v>26</v>
      </c>
      <c r="BI64" s="1">
        <f>8*3</f>
        <v>24</v>
      </c>
    </row>
    <row r="65" spans="53:61" ht="19.95" customHeight="1" x14ac:dyDescent="0.3">
      <c r="BA65" s="1">
        <v>23</v>
      </c>
      <c r="BB65" s="1" t="s">
        <v>49</v>
      </c>
      <c r="BC65" s="1" t="str">
        <f>BB65&amp;$L$42</f>
        <v>W1</v>
      </c>
      <c r="BD65" s="1" t="str">
        <f>BB65&amp;$M$42</f>
        <v>W2</v>
      </c>
      <c r="BE65" s="1" t="str">
        <f>BB65&amp;$N$42</f>
        <v>W3</v>
      </c>
      <c r="BG65" s="13" t="s">
        <v>32</v>
      </c>
      <c r="BH65" s="1" t="s">
        <v>26</v>
      </c>
      <c r="BI65" s="1">
        <f>8*3</f>
        <v>24</v>
      </c>
    </row>
    <row r="66" spans="53:61" ht="19.95" customHeight="1" x14ac:dyDescent="0.3">
      <c r="BA66" s="1">
        <v>24</v>
      </c>
      <c r="BB66" s="1" t="s">
        <v>50</v>
      </c>
      <c r="BC66" s="1" t="str">
        <f>BB66&amp;$L$42</f>
        <v>X1</v>
      </c>
      <c r="BD66" s="1" t="str">
        <f>BB66&amp;$M$42</f>
        <v>X2</v>
      </c>
      <c r="BE66" s="1" t="str">
        <f>BB66&amp;$N$42</f>
        <v>X3</v>
      </c>
      <c r="BG66" s="13" t="s">
        <v>60</v>
      </c>
      <c r="BH66" s="1" t="s">
        <v>26</v>
      </c>
      <c r="BI66" s="1">
        <f>10*3</f>
        <v>30</v>
      </c>
    </row>
    <row r="67" spans="53:61" ht="19.95" customHeight="1" x14ac:dyDescent="0.3">
      <c r="BA67" s="1">
        <v>25</v>
      </c>
      <c r="BB67" s="1" t="s">
        <v>51</v>
      </c>
      <c r="BC67" s="1" t="str">
        <f>BB67&amp;$L$42</f>
        <v>Y1</v>
      </c>
      <c r="BD67" s="1" t="str">
        <f>BB67&amp;$M$42</f>
        <v>Y2</v>
      </c>
      <c r="BE67" s="1" t="str">
        <f>BB67&amp;$N$42</f>
        <v>Y3</v>
      </c>
      <c r="BG67" s="13" t="s">
        <v>60</v>
      </c>
      <c r="BH67" s="1" t="s">
        <v>26</v>
      </c>
      <c r="BI67" s="1">
        <f t="shared" ref="BI67:BI70" si="7">10*3</f>
        <v>30</v>
      </c>
    </row>
    <row r="68" spans="53:61" ht="19.95" customHeight="1" x14ac:dyDescent="0.3">
      <c r="BA68" s="1">
        <v>26</v>
      </c>
      <c r="BB68" s="1" t="s">
        <v>52</v>
      </c>
      <c r="BC68" s="1" t="str">
        <f>BB68&amp;$L$42</f>
        <v>Z1</v>
      </c>
      <c r="BD68" s="1" t="str">
        <f>BB68&amp;$M$42</f>
        <v>Z2</v>
      </c>
      <c r="BE68" s="1" t="str">
        <f>BB68&amp;$N$42</f>
        <v>Z3</v>
      </c>
      <c r="BG68" s="13" t="s">
        <v>60</v>
      </c>
      <c r="BH68" s="1" t="s">
        <v>26</v>
      </c>
      <c r="BI68" s="1">
        <f t="shared" si="7"/>
        <v>30</v>
      </c>
    </row>
    <row r="69" spans="53:61" ht="19.95" customHeight="1" x14ac:dyDescent="0.3">
      <c r="BA69" s="1">
        <v>27</v>
      </c>
      <c r="BB69" s="1" t="s">
        <v>53</v>
      </c>
      <c r="BC69" s="1" t="str">
        <f>BB69&amp;$L$42</f>
        <v>ZA1</v>
      </c>
      <c r="BD69" s="1" t="str">
        <f>BB69&amp;$M$42</f>
        <v>ZA2</v>
      </c>
      <c r="BE69" s="1" t="str">
        <f>BB69&amp;$N$42</f>
        <v>ZA3</v>
      </c>
      <c r="BG69" s="13" t="s">
        <v>60</v>
      </c>
      <c r="BH69" s="1" t="s">
        <v>26</v>
      </c>
      <c r="BI69" s="1">
        <f t="shared" si="7"/>
        <v>30</v>
      </c>
    </row>
    <row r="70" spans="53:61" ht="19.95" customHeight="1" x14ac:dyDescent="0.3">
      <c r="BA70" s="1">
        <v>28</v>
      </c>
      <c r="BB70" s="1" t="s">
        <v>54</v>
      </c>
      <c r="BC70" s="1" t="str">
        <f>BB70&amp;$L$42</f>
        <v>ZB1</v>
      </c>
      <c r="BD70" s="1" t="str">
        <f>BB70&amp;$M$42</f>
        <v>ZB2</v>
      </c>
      <c r="BE70" s="1" t="str">
        <f>BB70&amp;$N$42</f>
        <v>ZB3</v>
      </c>
      <c r="BG70" s="13" t="s">
        <v>31</v>
      </c>
      <c r="BH70" s="1" t="s">
        <v>26</v>
      </c>
      <c r="BI70" s="1">
        <f>9*3</f>
        <v>27</v>
      </c>
    </row>
    <row r="71" spans="53:61" ht="19.95" customHeight="1" x14ac:dyDescent="0.3">
      <c r="BA71" s="1">
        <v>29</v>
      </c>
      <c r="BB71" s="1" t="s">
        <v>55</v>
      </c>
      <c r="BC71" s="1" t="str">
        <f>BB71&amp;$L$42</f>
        <v>ZC1</v>
      </c>
      <c r="BD71" s="1" t="str">
        <f>BB71&amp;$M$42</f>
        <v>ZC2</v>
      </c>
      <c r="BE71" s="1" t="str">
        <f>BB71&amp;$N$42</f>
        <v>ZC3</v>
      </c>
      <c r="BG71" s="13" t="s">
        <v>31</v>
      </c>
      <c r="BH71" s="1" t="s">
        <v>26</v>
      </c>
      <c r="BI71" s="1">
        <f>9*3</f>
        <v>27</v>
      </c>
    </row>
    <row r="72" spans="53:61" ht="19.95" customHeight="1" x14ac:dyDescent="0.3">
      <c r="BA72" s="1">
        <v>30</v>
      </c>
      <c r="BB72" s="1" t="s">
        <v>56</v>
      </c>
      <c r="BC72" s="1" t="str">
        <f>BB72&amp;$L$42</f>
        <v>ZD1</v>
      </c>
      <c r="BD72" s="1" t="str">
        <f>BB72&amp;$M$42</f>
        <v>ZD2</v>
      </c>
      <c r="BE72" s="1" t="str">
        <f>BB72&amp;$N$42</f>
        <v>ZD3</v>
      </c>
      <c r="BG72" s="13" t="s">
        <v>31</v>
      </c>
      <c r="BH72" s="1" t="s">
        <v>26</v>
      </c>
      <c r="BI72" s="1">
        <f>9*3</f>
        <v>27</v>
      </c>
    </row>
    <row r="73" spans="53:61" ht="19.95" customHeight="1" thickBot="1" x14ac:dyDescent="0.35">
      <c r="BI73" s="14">
        <f>SUM(BI43:BI72)</f>
        <v>999</v>
      </c>
    </row>
    <row r="74" spans="53:61" ht="19.95" customHeight="1" thickTop="1" x14ac:dyDescent="0.3"/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5E90A-3D0F-4607-BD00-85BA8C0F6E70}">
  <dimension ref="A1"/>
  <sheetViews>
    <sheetView topLeftCell="C1" zoomScale="85" zoomScaleNormal="85" workbookViewId="0">
      <selection activeCell="Z7" sqref="Z7"/>
    </sheetView>
  </sheetViews>
  <sheetFormatPr defaultRowHeight="14.4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09dbcc-5a59-4109-b73c-dc5ae0be8905" xsi:nil="true"/>
    <lcf76f155ced4ddcb4097134ff3c332f xmlns="c0303dc4-22cc-455a-9bc0-b2d85695d4d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BB52E39C413C418B6F1B206DD6EEA9" ma:contentTypeVersion="13" ma:contentTypeDescription="Create a new document." ma:contentTypeScope="" ma:versionID="1d6a1e75291e620fc2b40f3ea470ce15">
  <xsd:schema xmlns:xsd="http://www.w3.org/2001/XMLSchema" xmlns:xs="http://www.w3.org/2001/XMLSchema" xmlns:p="http://schemas.microsoft.com/office/2006/metadata/properties" xmlns:ns2="c0303dc4-22cc-455a-9bc0-b2d85695d4db" xmlns:ns3="c109dbcc-5a59-4109-b73c-dc5ae0be8905" targetNamespace="http://schemas.microsoft.com/office/2006/metadata/properties" ma:root="true" ma:fieldsID="20fa95a3337c2691c1301d1c1c5babca" ns2:_="" ns3:_="">
    <xsd:import namespace="c0303dc4-22cc-455a-9bc0-b2d85695d4db"/>
    <xsd:import namespace="c109dbcc-5a59-4109-b73c-dc5ae0be89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03dc4-22cc-455a-9bc0-b2d85695d4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5660f2b-4f9a-4563-896e-a01ad19aae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9dbcc-5a59-4109-b73c-dc5ae0be89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3ac036d-7052-4158-a99d-2752e34a1556}" ma:internalName="TaxCatchAll" ma:showField="CatchAllData" ma:web="c109dbcc-5a59-4109-b73c-dc5ae0be89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AF8FB1-F7C1-4B61-AA44-B07FD89BEEB0}">
  <ds:schemaRefs>
    <ds:schemaRef ds:uri="http://schemas.microsoft.com/office/2006/metadata/properties"/>
    <ds:schemaRef ds:uri="http://schemas.microsoft.com/office/infopath/2007/PartnerControls"/>
    <ds:schemaRef ds:uri="c109dbcc-5a59-4109-b73c-dc5ae0be8905"/>
    <ds:schemaRef ds:uri="c0303dc4-22cc-455a-9bc0-b2d85695d4db"/>
  </ds:schemaRefs>
</ds:datastoreItem>
</file>

<file path=customXml/itemProps2.xml><?xml version="1.0" encoding="utf-8"?>
<ds:datastoreItem xmlns:ds="http://schemas.openxmlformats.org/officeDocument/2006/customXml" ds:itemID="{213B606B-2336-4B79-86D0-1472669990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A70F96-243C-458D-9D47-65C1B241B8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303dc4-22cc-455a-9bc0-b2d85695d4db"/>
    <ds:schemaRef ds:uri="c109dbcc-5a59-4109-b73c-dc5ae0be89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Phalakon Phuetsing</dc:creator>
  <cp:lastModifiedBy>Phalakon Phuetsing</cp:lastModifiedBy>
  <dcterms:created xsi:type="dcterms:W3CDTF">2026-09-16T09:44:50Z</dcterms:created>
  <dcterms:modified xsi:type="dcterms:W3CDTF">2026-09-21T09:54:18Z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0x010100A8BB52E39C413C418B6F1B206DD6EEA9</vt:lpwstr>
  </property>
</Properties>
</file>