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packlogisticscom.sharepoint.com/sites/EN-IPACK/Shared Documents/4. Owner Project/2. Projects By Customer/IPACK/"/>
    </mc:Choice>
  </mc:AlternateContent>
  <xr:revisionPtr revIDLastSave="1" documentId="8_{BDD2366D-5948-4D6B-ABC7-B5C2202F089F}" xr6:coauthVersionLast="47" xr6:coauthVersionMax="47" xr10:uidLastSave="{28ABF3E4-256D-48BD-9BC3-C9F1445020AB}"/>
  <bookViews>
    <workbookView xWindow="23880" yWindow="390" windowWidth="19440" windowHeight="11040" activeTab="2" xr2:uid="{2692DB3D-8158-4FE5-ABE7-153EDDB772C7}"/>
  </bookViews>
  <sheets>
    <sheet name="Layout 1" sheetId="1" r:id="rId1"/>
    <sheet name="Layout 2" sheetId="3" r:id="rId2"/>
    <sheet name="Layout Camera" sheetId="4" r:id="rId3"/>
    <sheet name="Sheet2" sheetId="2" r:id="rId4"/>
    <sheet name="Job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U46" i="1" l="1"/>
  <c r="AW45" i="1"/>
  <c r="Y41" i="1"/>
  <c r="BI42" i="4"/>
  <c r="BE42" i="4"/>
  <c r="BD42" i="4"/>
  <c r="BC42" i="4"/>
  <c r="BI41" i="4"/>
  <c r="BE41" i="4"/>
  <c r="BD41" i="4"/>
  <c r="BC41" i="4"/>
  <c r="BI40" i="4"/>
  <c r="BE40" i="4"/>
  <c r="BD40" i="4"/>
  <c r="BC40" i="4"/>
  <c r="BI39" i="4"/>
  <c r="BI43" i="4" s="1"/>
  <c r="BE39" i="4"/>
  <c r="BD39" i="4"/>
  <c r="BC39" i="4"/>
  <c r="BI38" i="4"/>
  <c r="BE38" i="4"/>
  <c r="BD38" i="4"/>
  <c r="BC38" i="4"/>
  <c r="BI37" i="4"/>
  <c r="BE37" i="4"/>
  <c r="BD37" i="4"/>
  <c r="BC37" i="4"/>
  <c r="AV53" i="1"/>
  <c r="BP49" i="3"/>
  <c r="BP48" i="3"/>
  <c r="BP47" i="3"/>
  <c r="BP46" i="3"/>
  <c r="BP44" i="3"/>
  <c r="BP43" i="3"/>
  <c r="BP45" i="3"/>
  <c r="BI58" i="3"/>
  <c r="BI57" i="3"/>
  <c r="BI56" i="3"/>
  <c r="BI55" i="3"/>
  <c r="BI54" i="3"/>
  <c r="BI53" i="3"/>
  <c r="BI52" i="3"/>
  <c r="BI51" i="3"/>
  <c r="BI50" i="3"/>
  <c r="BI49" i="3"/>
  <c r="BI48" i="3"/>
  <c r="BI47" i="3"/>
  <c r="BI46" i="3"/>
  <c r="BI45" i="3"/>
  <c r="BI44" i="3"/>
  <c r="BI43" i="3"/>
  <c r="R63" i="3"/>
  <c r="D43" i="3" s="1"/>
  <c r="R62" i="3"/>
  <c r="N62" i="3"/>
  <c r="M62" i="3"/>
  <c r="L62" i="3"/>
  <c r="R61" i="3"/>
  <c r="N61" i="3"/>
  <c r="M61" i="3"/>
  <c r="L61" i="3"/>
  <c r="R60" i="3"/>
  <c r="N60" i="3"/>
  <c r="M60" i="3"/>
  <c r="L60" i="3"/>
  <c r="R59" i="3"/>
  <c r="N59" i="3"/>
  <c r="M59" i="3"/>
  <c r="L59" i="3"/>
  <c r="BE58" i="3"/>
  <c r="BD58" i="3"/>
  <c r="BC58" i="3"/>
  <c r="R58" i="3"/>
  <c r="N58" i="3"/>
  <c r="M58" i="3"/>
  <c r="L58" i="3"/>
  <c r="BE57" i="3"/>
  <c r="BD57" i="3"/>
  <c r="BC57" i="3"/>
  <c r="R57" i="3"/>
  <c r="N57" i="3"/>
  <c r="M57" i="3"/>
  <c r="L57" i="3"/>
  <c r="BE56" i="3"/>
  <c r="BD56" i="3"/>
  <c r="BC56" i="3"/>
  <c r="R56" i="3"/>
  <c r="N56" i="3"/>
  <c r="M56" i="3"/>
  <c r="L56" i="3"/>
  <c r="BE55" i="3"/>
  <c r="BD55" i="3"/>
  <c r="BC55" i="3"/>
  <c r="R55" i="3"/>
  <c r="N55" i="3"/>
  <c r="M55" i="3"/>
  <c r="L55" i="3"/>
  <c r="BE54" i="3"/>
  <c r="BD54" i="3"/>
  <c r="BC54" i="3"/>
  <c r="R54" i="3"/>
  <c r="N54" i="3"/>
  <c r="M54" i="3"/>
  <c r="L54" i="3"/>
  <c r="BE53" i="3"/>
  <c r="BD53" i="3"/>
  <c r="BC53" i="3"/>
  <c r="R53" i="3"/>
  <c r="N53" i="3"/>
  <c r="M53" i="3"/>
  <c r="L53" i="3"/>
  <c r="BE52" i="3"/>
  <c r="BD52" i="3"/>
  <c r="BC52" i="3"/>
  <c r="R52" i="3"/>
  <c r="N52" i="3"/>
  <c r="M52" i="3"/>
  <c r="L52" i="3"/>
  <c r="BE51" i="3"/>
  <c r="BD51" i="3"/>
  <c r="BC51" i="3"/>
  <c r="R51" i="3"/>
  <c r="N51" i="3"/>
  <c r="M51" i="3"/>
  <c r="L51" i="3"/>
  <c r="BE50" i="3"/>
  <c r="BD50" i="3"/>
  <c r="BC50" i="3"/>
  <c r="R50" i="3"/>
  <c r="N50" i="3"/>
  <c r="M50" i="3"/>
  <c r="L50" i="3"/>
  <c r="AU48" i="3"/>
  <c r="BE49" i="3"/>
  <c r="BD49" i="3"/>
  <c r="BC49" i="3"/>
  <c r="R49" i="3"/>
  <c r="N49" i="3"/>
  <c r="M49" i="3"/>
  <c r="L49" i="3"/>
  <c r="BE48" i="3"/>
  <c r="BD48" i="3"/>
  <c r="BC48" i="3"/>
  <c r="R48" i="3"/>
  <c r="N48" i="3"/>
  <c r="M48" i="3"/>
  <c r="L48" i="3"/>
  <c r="BE47" i="3"/>
  <c r="BD47" i="3"/>
  <c r="BC47" i="3"/>
  <c r="AK47" i="3"/>
  <c r="R47" i="3"/>
  <c r="N47" i="3"/>
  <c r="M47" i="3"/>
  <c r="L47" i="3"/>
  <c r="BE46" i="3"/>
  <c r="BD46" i="3"/>
  <c r="BC46" i="3"/>
  <c r="AK46" i="3"/>
  <c r="AF46" i="3"/>
  <c r="AE46" i="3"/>
  <c r="AD46" i="3"/>
  <c r="AC46" i="3"/>
  <c r="R46" i="3"/>
  <c r="N46" i="3"/>
  <c r="M46" i="3"/>
  <c r="L46" i="3"/>
  <c r="BE45" i="3"/>
  <c r="BD45" i="3"/>
  <c r="BC45" i="3"/>
  <c r="AK45" i="3"/>
  <c r="AF45" i="3"/>
  <c r="AE45" i="3"/>
  <c r="AD45" i="3"/>
  <c r="AC45" i="3"/>
  <c r="R45" i="3"/>
  <c r="N45" i="3"/>
  <c r="M45" i="3"/>
  <c r="L45" i="3"/>
  <c r="BE44" i="3"/>
  <c r="BD44" i="3"/>
  <c r="BC44" i="3"/>
  <c r="AK44" i="3"/>
  <c r="AF44" i="3"/>
  <c r="AE44" i="3"/>
  <c r="AD44" i="3"/>
  <c r="AC44" i="3"/>
  <c r="R44" i="3"/>
  <c r="N44" i="3"/>
  <c r="M44" i="3"/>
  <c r="L44" i="3"/>
  <c r="BE43" i="3"/>
  <c r="BD43" i="3"/>
  <c r="BC43" i="3"/>
  <c r="AK43" i="3"/>
  <c r="AF43" i="3"/>
  <c r="AE43" i="3"/>
  <c r="AD43" i="3"/>
  <c r="AC43" i="3"/>
  <c r="R43" i="3"/>
  <c r="N43" i="3"/>
  <c r="M43" i="3"/>
  <c r="L43" i="3"/>
  <c r="AK42" i="3"/>
  <c r="AF42" i="3"/>
  <c r="AE42" i="3"/>
  <c r="AD42" i="3"/>
  <c r="AC42" i="3"/>
  <c r="Z39" i="3"/>
  <c r="AK45" i="1"/>
  <c r="AK44" i="1"/>
  <c r="BP44" i="1"/>
  <c r="BP43" i="1"/>
  <c r="BP49" i="1"/>
  <c r="AU47" i="1" s="1"/>
  <c r="BP48" i="1"/>
  <c r="BP47" i="1"/>
  <c r="BP46" i="1"/>
  <c r="BP45" i="1"/>
  <c r="BI73" i="1"/>
  <c r="BI72" i="1"/>
  <c r="BI71" i="1"/>
  <c r="BI70" i="1"/>
  <c r="BI69" i="1"/>
  <c r="BI68" i="1"/>
  <c r="BI67" i="1"/>
  <c r="BI66" i="1"/>
  <c r="BI65" i="1"/>
  <c r="BI64" i="1"/>
  <c r="BI63" i="1"/>
  <c r="BI62" i="1"/>
  <c r="BI61" i="1"/>
  <c r="BI60" i="1"/>
  <c r="BI59" i="1"/>
  <c r="BI58" i="1"/>
  <c r="BI57" i="1"/>
  <c r="BI56" i="1"/>
  <c r="BC72" i="1"/>
  <c r="BD72" i="1"/>
  <c r="BE72" i="1"/>
  <c r="BC71" i="1"/>
  <c r="BD71" i="1"/>
  <c r="BE71" i="1"/>
  <c r="BC70" i="1"/>
  <c r="BD70" i="1"/>
  <c r="BE70" i="1"/>
  <c r="BC69" i="1"/>
  <c r="BD69" i="1"/>
  <c r="BE69" i="1"/>
  <c r="BC68" i="1"/>
  <c r="BD68" i="1"/>
  <c r="BE68" i="1"/>
  <c r="BC67" i="1"/>
  <c r="BD67" i="1"/>
  <c r="BE67" i="1"/>
  <c r="BC66" i="1"/>
  <c r="BD66" i="1"/>
  <c r="BE66" i="1"/>
  <c r="BC65" i="1"/>
  <c r="BD65" i="1"/>
  <c r="BE65" i="1"/>
  <c r="BC64" i="1"/>
  <c r="BD64" i="1"/>
  <c r="BE64" i="1"/>
  <c r="BC63" i="1"/>
  <c r="BD63" i="1"/>
  <c r="BE63" i="1"/>
  <c r="BI55" i="1"/>
  <c r="BI54" i="1"/>
  <c r="BI53" i="1"/>
  <c r="BI52" i="1"/>
  <c r="BI51" i="1"/>
  <c r="BI50" i="1"/>
  <c r="BI49" i="1"/>
  <c r="BI48" i="1"/>
  <c r="BI47" i="1"/>
  <c r="BI46" i="1"/>
  <c r="BI45" i="1"/>
  <c r="BI44" i="1"/>
  <c r="BI43" i="1"/>
  <c r="BE62" i="1"/>
  <c r="BD62" i="1"/>
  <c r="BC62" i="1"/>
  <c r="BE61" i="1"/>
  <c r="BD61" i="1"/>
  <c r="BC61" i="1"/>
  <c r="BE60" i="1"/>
  <c r="BD60" i="1"/>
  <c r="BC60" i="1"/>
  <c r="BE59" i="1"/>
  <c r="BD59" i="1"/>
  <c r="BC59" i="1"/>
  <c r="BE58" i="1"/>
  <c r="BD58" i="1"/>
  <c r="BC58" i="1"/>
  <c r="BE57" i="1"/>
  <c r="BD57" i="1"/>
  <c r="BC57" i="1"/>
  <c r="BE56" i="1"/>
  <c r="BD56" i="1"/>
  <c r="BC56" i="1"/>
  <c r="BE55" i="1"/>
  <c r="BD55" i="1"/>
  <c r="BC55" i="1"/>
  <c r="BE54" i="1"/>
  <c r="BD54" i="1"/>
  <c r="BC54" i="1"/>
  <c r="BE53" i="1"/>
  <c r="BD53" i="1"/>
  <c r="BC53" i="1"/>
  <c r="BE52" i="1"/>
  <c r="BD52" i="1"/>
  <c r="BC52" i="1"/>
  <c r="BE51" i="1"/>
  <c r="BD51" i="1"/>
  <c r="BC51" i="1"/>
  <c r="BE50" i="1"/>
  <c r="BD50" i="1"/>
  <c r="BC50" i="1"/>
  <c r="BE49" i="1"/>
  <c r="BD49" i="1"/>
  <c r="BC49" i="1"/>
  <c r="BE48" i="1"/>
  <c r="BD48" i="1"/>
  <c r="BC48" i="1"/>
  <c r="BE47" i="1"/>
  <c r="BD47" i="1"/>
  <c r="BC47" i="1"/>
  <c r="BE46" i="1"/>
  <c r="BD46" i="1"/>
  <c r="BC46" i="1"/>
  <c r="BE45" i="1"/>
  <c r="BD45" i="1"/>
  <c r="BC45" i="1"/>
  <c r="BE44" i="1"/>
  <c r="BD44" i="1"/>
  <c r="BC44" i="1"/>
  <c r="BE43" i="1"/>
  <c r="BD43" i="1"/>
  <c r="BC43" i="1"/>
  <c r="AK47" i="1"/>
  <c r="Z39" i="1" s="1"/>
  <c r="AK43" i="1"/>
  <c r="AK46" i="1"/>
  <c r="AK42" i="1"/>
  <c r="AF43" i="1"/>
  <c r="AF44" i="1"/>
  <c r="AF45" i="1"/>
  <c r="AF46" i="1"/>
  <c r="AF42" i="1"/>
  <c r="AE43" i="1"/>
  <c r="AE44" i="1"/>
  <c r="AE45" i="1"/>
  <c r="AE46" i="1"/>
  <c r="AE42" i="1"/>
  <c r="AD43" i="1"/>
  <c r="AD44" i="1"/>
  <c r="AD45" i="1"/>
  <c r="AD46" i="1"/>
  <c r="AD42" i="1"/>
  <c r="AC42" i="1"/>
  <c r="AC43" i="1"/>
  <c r="AC44" i="1"/>
  <c r="AC45" i="1"/>
  <c r="AC46" i="1"/>
  <c r="R62" i="1"/>
  <c r="R61" i="1"/>
  <c r="R60" i="1"/>
  <c r="R59" i="1"/>
  <c r="R58" i="1"/>
  <c r="R57" i="1"/>
  <c r="R56" i="1"/>
  <c r="R55" i="1"/>
  <c r="R54" i="1"/>
  <c r="R53" i="1"/>
  <c r="R52" i="1"/>
  <c r="R51" i="1"/>
  <c r="R63" i="1"/>
  <c r="D43" i="1" s="1"/>
  <c r="R45" i="1"/>
  <c r="R46" i="1"/>
  <c r="R47" i="1"/>
  <c r="R48" i="1"/>
  <c r="R49" i="1"/>
  <c r="R50" i="1"/>
  <c r="R43" i="1"/>
  <c r="R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44" i="1"/>
  <c r="M43" i="1"/>
  <c r="N43" i="1"/>
  <c r="L43" i="1"/>
  <c r="BI59" i="3"/>
  <c r="AU47" i="3"/>
</calcChain>
</file>

<file path=xl/sharedStrings.xml><?xml version="1.0" encoding="utf-8"?>
<sst xmlns="http://schemas.openxmlformats.org/spreadsheetml/2006/main" count="426" uniqueCount="114">
  <si>
    <t xml:space="preserve"> </t>
  </si>
  <si>
    <t xml:space="preserve">2. Cleaning Tabel
</t>
  </si>
  <si>
    <t xml:space="preserve">2.1. Cleaning No.1
</t>
  </si>
  <si>
    <t xml:space="preserve">2.2. Cleaning No.2
</t>
  </si>
  <si>
    <t>3. By Box (กล่องเศษไม่เต็มพาเลท)</t>
  </si>
  <si>
    <t xml:space="preserve">4. Store FG 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</si>
  <si>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</si>
  <si>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</si>
  <si>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</si>
  <si>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</si>
  <si>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</si>
  <si>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</si>
  <si>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</si>
  <si>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</si>
  <si>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</si>
  <si>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</si>
  <si>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</si>
  <si>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</si>
  <si>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</si>
  <si>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</si>
  <si>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</si>
  <si>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</si>
  <si>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</si>
  <si>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</si>
  <si>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</si>
  <si>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</si>
  <si>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=</t>
  </si>
  <si>
    <t>12x3</t>
  </si>
  <si>
    <t>16x3</t>
  </si>
  <si>
    <t>14x3</t>
  </si>
  <si>
    <t>11x3</t>
  </si>
  <si>
    <t>9x3</t>
  </si>
  <si>
    <t>8x3</t>
  </si>
  <si>
    <t>Pallet</t>
  </si>
  <si>
    <t xml:space="preserve">1. Receive Box ATH4 = 32 Pallet
</t>
  </si>
  <si>
    <t>Autolive ATH4</t>
  </si>
  <si>
    <t>TBKK VMI</t>
  </si>
  <si>
    <t>1. Receive Material</t>
  </si>
  <si>
    <t xml:space="preserve">2. Store Rack FG </t>
  </si>
  <si>
    <t xml:space="preserve">5. Prepare and Loading 12x2 = 24 Pallet
</t>
  </si>
  <si>
    <t>2x4</t>
  </si>
  <si>
    <t>TBKK</t>
  </si>
  <si>
    <t>ATA9</t>
  </si>
  <si>
    <t>3. Prepare and Loading 12 Pallet</t>
  </si>
  <si>
    <t xml:space="preserve">1. Receive Box ATH4 = 40 Pallet
</t>
  </si>
  <si>
    <t>2.3 Cleaning Dolly</t>
  </si>
  <si>
    <t xml:space="preserve">5. Prepare and Loading 3 Trip 36 Pallet
</t>
  </si>
  <si>
    <t>U</t>
  </si>
  <si>
    <t>V</t>
  </si>
  <si>
    <t>W</t>
  </si>
  <si>
    <t>X</t>
  </si>
  <si>
    <t>Y</t>
  </si>
  <si>
    <t>Z</t>
  </si>
  <si>
    <t>ZA</t>
  </si>
  <si>
    <t>ZB</t>
  </si>
  <si>
    <t>ZC</t>
  </si>
  <si>
    <t>ZD</t>
  </si>
  <si>
    <t>6x3</t>
  </si>
  <si>
    <t>3x3</t>
  </si>
  <si>
    <t>5x3</t>
  </si>
  <si>
    <t>10x3</t>
  </si>
  <si>
    <t>Box</t>
  </si>
  <si>
    <t>Dolly</t>
  </si>
  <si>
    <t>pcs</t>
  </si>
  <si>
    <t>10x5</t>
  </si>
  <si>
    <t>4. Store</t>
  </si>
  <si>
    <t>Waiting Cleaning</t>
  </si>
  <si>
    <t>10x4</t>
  </si>
  <si>
    <t>4+6</t>
  </si>
  <si>
    <t>20x3</t>
  </si>
  <si>
    <t>7x3</t>
  </si>
  <si>
    <t>In = 17 จุด</t>
  </si>
  <si>
    <t>ATA9 = 8 จุด</t>
  </si>
  <si>
    <t>OSW = 14 จุด</t>
  </si>
  <si>
    <t>Out = 13 จุด</t>
  </si>
  <si>
    <t>อัตราส่วน 1 : 2 เมตร</t>
  </si>
  <si>
    <t>ถังดับเพลิง</t>
  </si>
  <si>
    <t>- ถังสีเขียว</t>
  </si>
  <si>
    <t>- ถังสีแดง</t>
  </si>
  <si>
    <t>3 ถัง</t>
  </si>
  <si>
    <t>ของเดิม</t>
  </si>
  <si>
    <t>- ATA9</t>
  </si>
  <si>
    <t>- OSW</t>
  </si>
  <si>
    <t>ของเดิม 12 Rack</t>
  </si>
  <si>
    <t>ของใหม่ 22 Rack</t>
  </si>
  <si>
    <t>- 4 Layer 20 Rack</t>
  </si>
  <si>
    <t>- 3 Layer 2 Rack</t>
  </si>
  <si>
    <t xml:space="preserve">Store Rack FG </t>
  </si>
  <si>
    <t>Autolive ATA9</t>
  </si>
  <si>
    <t>PU</t>
  </si>
  <si>
    <t xml:space="preserve">ติดตั้งกล้องวงจรปิด และย้าย
In = 17 จุด /Out = 13 จุด
ของเดิม  ATA9 = 8 จุด /OSW = 14 จุด </t>
  </si>
  <si>
    <t>ติดตั้งจุดชาร์ท Folklife และ Hot Air Oven</t>
  </si>
  <si>
    <t>จัดซื้อขอราคาติดตั้งจุดชาร์ท 4 จุด</t>
  </si>
  <si>
    <t>จัดซื้อขอราคา ย้ายจุดติดตั้ง และเพิ่มอุปกรณ์ 8 จุด</t>
  </si>
  <si>
    <t>Folklife ระหว่างการขนย้าย 1 Unit ระยะเวลาการใช้งาน xx วัน</t>
  </si>
  <si>
    <t>ATA9 ตรวจสอบจำนวนพาเลทใน WH</t>
  </si>
  <si>
    <t>ATH4  ตรวจสอบจำนวนพาเลทใน WH</t>
  </si>
  <si>
    <t>TBKK VMI  ตรวจสอบจำนวนพาเลทใน WH</t>
  </si>
  <si>
    <t>กล่องดี Set Pallet แล้ว 272/12 = 23 trip
Waiting Cleaning 1019/12 พาเลท  = 85 trip
Dolly 400/16 = 25 trip
Not Move 888 pcs/20 = 44/12 = 4 trip
กล่องกระดาษ 70/12 พาเลท = 6 trip
Dolly Hold 18 = 2 trip
Box Hold 62/12 พาเลท = 6 trip
พาเลทพลาสติก 500+600/15 = 74/12 = 7 trip
พาเลทไม้ 300/15 = 20/12 = 3 trip
อุปกรณ์สำหนักงาน = 2 trip</t>
  </si>
  <si>
    <t>กล่องดี Set Pallet แล้ว 410/12 พาเลท = 35 trip
Not Move 276/12 พาเลท = 23 trip
RC3 48/12 พาเลท = 4 trip
Damage 11พาเลท = 1 trip
Hold 50/12พาเลท = 5 trip
Pallet 
อุปกรณ์สำหนักงาน = 3 trip</t>
  </si>
  <si>
    <t>ย้าย Hot Air Oven</t>
  </si>
  <si>
    <t>จัดซื้อขอราคา</t>
  </si>
  <si>
    <t>ปอด์น OP</t>
  </si>
  <si>
    <t>นพ OP</t>
  </si>
  <si>
    <t>กล็อฟ OP</t>
  </si>
  <si>
    <t>กระดาษ 79/12 พาเลท = 7 trip
พาเลทไม้ 200/10pcs =20/12 ตั้ง = 3 trip
อุปกรณ์สำหนักงาน = 1 trip</t>
  </si>
  <si>
    <t>- Smoke Detector</t>
  </si>
  <si>
    <t>20 ถัง</t>
  </si>
  <si>
    <t>ถังดับเพลิง และเครื่องตรวจจับควัน (Smoke Detector)
- ถังสีแดง = 19 pcs
- ถังสีเขียว = 3 pcs
- Smoke Detector = 19 pcs</t>
  </si>
  <si>
    <t>สั่งซื้อเพิ่ม
- ถังสีแดง = 19 pcs
- ถังสีเขียว = 3 pcs
- Smoke Detector = 19 pc</t>
  </si>
  <si>
    <t>ติดตั้งอินเตอร์เน็ต และตัวขยายสัญญาณ
- ATA9 Internet: TOT 1 pcs
- ATA9 ตัวกระจายสัญญาณ: 2  pcs
- ATH4 Internet: True 1 pcs
- ATH4 ตัวกระจายสัญญาณ: 2  pcs</t>
  </si>
  <si>
    <r>
      <t xml:space="preserve">เปลี่ยนจาก TOT เป็น AIS
- ATA9 Internet: </t>
    </r>
    <r>
      <rPr>
        <b/>
        <sz val="11"/>
        <color rgb="FF0070C0"/>
        <rFont val="Calibri"/>
        <family val="2"/>
        <scheme val="minor"/>
      </rPr>
      <t>AIS 1 pcs</t>
    </r>
    <r>
      <rPr>
        <sz val="11"/>
        <color theme="1"/>
        <rFont val="Calibri"/>
        <family val="2"/>
        <scheme val="minor"/>
      </rPr>
      <t xml:space="preserve">
- ATA9 ตัวกระจายสัญญาณ: 2  pcs
- ATH4 Internet: True 1 pcs
- ATH4 ตัวกระจายสัญญาณ: 2  pcs
- Office ใช้ตัวเดียวกันกับ ATA9</t>
    </r>
  </si>
  <si>
    <t>IT-PU</t>
  </si>
  <si>
    <t>เคลื่อนย้าย และติดตั้ง Rack เพิ่ม
- ย้ายจาก ATA9 ไปคลังใหม่ 12 bay
- New Rack แร็ควางของ แบบ Single-bay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</si>
</sst>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FC Iconic"/>
      <family val="2"/>
    </font>
    <font>
      <sz val="8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0" borderId="0" xfId="0" quotePrefix="1" applyFont="1" applyAlignment="1">
      <alignment horizontal="left" vertic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13" Type="http://schemas.openxmlformats.org/officeDocument/2006/relationships/image" Target="../media/image20.png"/><Relationship Id="rId18" Type="http://schemas.openxmlformats.org/officeDocument/2006/relationships/image" Target="../media/image25.png"/><Relationship Id="rId3" Type="http://schemas.openxmlformats.org/officeDocument/2006/relationships/image" Target="../media/image7.png"/><Relationship Id="rId21" Type="http://schemas.openxmlformats.org/officeDocument/2006/relationships/image" Target="../media/image28.png"/><Relationship Id="rId7" Type="http://schemas.openxmlformats.org/officeDocument/2006/relationships/image" Target="../media/image14.png"/><Relationship Id="rId12" Type="http://schemas.openxmlformats.org/officeDocument/2006/relationships/image" Target="../media/image19.png"/><Relationship Id="rId17" Type="http://schemas.openxmlformats.org/officeDocument/2006/relationships/image" Target="../media/image24.png"/><Relationship Id="rId25" Type="http://schemas.openxmlformats.org/officeDocument/2006/relationships/image" Target="../media/image32.png"/><Relationship Id="rId2" Type="http://schemas.openxmlformats.org/officeDocument/2006/relationships/image" Target="../media/image6.png"/><Relationship Id="rId16" Type="http://schemas.openxmlformats.org/officeDocument/2006/relationships/image" Target="../media/image23.png"/><Relationship Id="rId20" Type="http://schemas.openxmlformats.org/officeDocument/2006/relationships/image" Target="../media/image27.png"/><Relationship Id="rId1" Type="http://schemas.openxmlformats.org/officeDocument/2006/relationships/image" Target="../media/image5.png"/><Relationship Id="rId6" Type="http://schemas.openxmlformats.org/officeDocument/2006/relationships/image" Target="../media/image13.png"/><Relationship Id="rId11" Type="http://schemas.openxmlformats.org/officeDocument/2006/relationships/image" Target="../media/image18.png"/><Relationship Id="rId24" Type="http://schemas.openxmlformats.org/officeDocument/2006/relationships/image" Target="../media/image31.png"/><Relationship Id="rId5" Type="http://schemas.openxmlformats.org/officeDocument/2006/relationships/image" Target="../media/image12.png"/><Relationship Id="rId15" Type="http://schemas.openxmlformats.org/officeDocument/2006/relationships/image" Target="../media/image22.png"/><Relationship Id="rId23" Type="http://schemas.openxmlformats.org/officeDocument/2006/relationships/image" Target="../media/image30.png"/><Relationship Id="rId10" Type="http://schemas.openxmlformats.org/officeDocument/2006/relationships/image" Target="../media/image17.png"/><Relationship Id="rId19" Type="http://schemas.openxmlformats.org/officeDocument/2006/relationships/image" Target="../media/image26.png"/><Relationship Id="rId4" Type="http://schemas.openxmlformats.org/officeDocument/2006/relationships/image" Target="../media/image8.png"/><Relationship Id="rId9" Type="http://schemas.openxmlformats.org/officeDocument/2006/relationships/image" Target="../media/image16.png"/><Relationship Id="rId14" Type="http://schemas.openxmlformats.org/officeDocument/2006/relationships/image" Target="../media/image21.png"/><Relationship Id="rId22" Type="http://schemas.openxmlformats.org/officeDocument/2006/relationships/image" Target="../media/image29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85</xdr:col>
      <xdr:colOff>316972</xdr:colOff>
      <xdr:row>3</xdr:row>
      <xdr:rowOff>180158</xdr:rowOff>
    </xdr:from>
    <xdr:to>
      <xdr:col>154</xdr:col>
      <xdr:colOff>232179</xdr:colOff>
      <xdr:row>42</xdr:row>
      <xdr:rowOff>35465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3985AE-A83B-44CD-8818-AA90CCC89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383972" y="942158"/>
          <a:ext cx="22706627" cy="9746067"/>
        </a:xfrm>
        <a:prstGeom prst="rect">
          <a:avLst/>
        </a:prstGeom>
      </xdr:spPr>
    </xdr:pic>
    <xdr:clientData/>
  </xdr:twoCellAnchor>
  <xdr:twoCellAnchor>
    <xdr:from>
      <xdr:col>4</xdr:col>
      <xdr:colOff>308033</xdr:colOff>
      <xdr:row>10</xdr:row>
      <xdr:rowOff>9843</xdr:rowOff>
    </xdr:from>
    <xdr:to>
      <xdr:col>31</xdr:col>
      <xdr:colOff>321310</xdr:colOff>
      <xdr:row>18</xdr:row>
      <xdr:rowOff>2656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612CD8FE-AEE2-5931-7346-D2FCDEA08A0B}"/>
            </a:ext>
          </a:extLst>
        </xdr:cNvPr>
        <xdr:cNvCxnSpPr/>
      </xdr:nvCxnSpPr>
      <xdr:spPr>
        <a:xfrm flipV="1">
          <a:off x="1607915" y="2475137"/>
          <a:ext cx="8821101" cy="196504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308429</xdr:colOff>
      <xdr:row>2</xdr:row>
      <xdr:rowOff>0</xdr:rowOff>
    </xdr:from>
    <xdr:to>
      <xdr:col>48</xdr:col>
      <xdr:colOff>3991</xdr:colOff>
      <xdr:row>16</xdr:row>
      <xdr:rowOff>99786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D79DC5AC-2D22-480A-868F-A8CF202CA58F}"/>
            </a:ext>
          </a:extLst>
        </xdr:cNvPr>
        <xdr:cNvCxnSpPr/>
      </xdr:nvCxnSpPr>
      <xdr:spPr>
        <a:xfrm flipV="1">
          <a:off x="635000" y="1242786"/>
          <a:ext cx="15044420" cy="36830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301452</xdr:colOff>
      <xdr:row>18</xdr:row>
      <xdr:rowOff>5195</xdr:rowOff>
    </xdr:from>
    <xdr:to>
      <xdr:col>8</xdr:col>
      <xdr:colOff>9585</xdr:colOff>
      <xdr:row>29</xdr:row>
      <xdr:rowOff>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52DB5E5D-2031-432A-9F97-A8BDCA42EB7D}"/>
            </a:ext>
          </a:extLst>
        </xdr:cNvPr>
        <xdr:cNvCxnSpPr/>
      </xdr:nvCxnSpPr>
      <xdr:spPr>
        <a:xfrm>
          <a:off x="1624169" y="4577195"/>
          <a:ext cx="1030850" cy="278880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16774</xdr:colOff>
      <xdr:row>28</xdr:row>
      <xdr:rowOff>241449</xdr:rowOff>
    </xdr:from>
    <xdr:to>
      <xdr:col>32</xdr:col>
      <xdr:colOff>0</xdr:colOff>
      <xdr:row>29</xdr:row>
      <xdr:rowOff>2396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3F1184E6-0ABE-4B55-9010-F65BE331AF9B}"/>
            </a:ext>
          </a:extLst>
        </xdr:cNvPr>
        <xdr:cNvCxnSpPr/>
      </xdr:nvCxnSpPr>
      <xdr:spPr>
        <a:xfrm flipV="1">
          <a:off x="2662208" y="7353449"/>
          <a:ext cx="7919528" cy="1494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317500</xdr:colOff>
      <xdr:row>10</xdr:row>
      <xdr:rowOff>3969</xdr:rowOff>
    </xdr:from>
    <xdr:to>
      <xdr:col>32</xdr:col>
      <xdr:colOff>0</xdr:colOff>
      <xdr:row>29</xdr:row>
      <xdr:rowOff>9005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457EE171-0079-D219-B621-F5E8616B84DC}"/>
            </a:ext>
          </a:extLst>
        </xdr:cNvPr>
        <xdr:cNvCxnSpPr/>
      </xdr:nvCxnSpPr>
      <xdr:spPr>
        <a:xfrm>
          <a:off x="10529094" y="2543969"/>
          <a:ext cx="11906" cy="483103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314536</xdr:colOff>
      <xdr:row>4</xdr:row>
      <xdr:rowOff>146412</xdr:rowOff>
    </xdr:from>
    <xdr:to>
      <xdr:col>48</xdr:col>
      <xdr:colOff>7801</xdr:colOff>
      <xdr:row>7</xdr:row>
      <xdr:rowOff>226610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DD0A367F-2A72-4025-AF0C-8CB8D0EF922E}"/>
            </a:ext>
          </a:extLst>
        </xdr:cNvPr>
        <xdr:cNvCxnSpPr/>
      </xdr:nvCxnSpPr>
      <xdr:spPr>
        <a:xfrm flipV="1">
          <a:off x="12397679" y="1162412"/>
          <a:ext cx="3285551" cy="8421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313417</xdr:colOff>
      <xdr:row>11</xdr:row>
      <xdr:rowOff>98837</xdr:rowOff>
    </xdr:from>
    <xdr:to>
      <xdr:col>62</xdr:col>
      <xdr:colOff>313417</xdr:colOff>
      <xdr:row>29</xdr:row>
      <xdr:rowOff>14332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9ACC5477-AA0D-497A-982E-3482E35E04D9}"/>
            </a:ext>
          </a:extLst>
        </xdr:cNvPr>
        <xdr:cNvCxnSpPr/>
      </xdr:nvCxnSpPr>
      <xdr:spPr>
        <a:xfrm flipH="1">
          <a:off x="20560846" y="2892837"/>
          <a:ext cx="0" cy="448749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308429</xdr:colOff>
      <xdr:row>4</xdr:row>
      <xdr:rowOff>154214</xdr:rowOff>
    </xdr:from>
    <xdr:to>
      <xdr:col>68</xdr:col>
      <xdr:colOff>285750</xdr:colOff>
      <xdr:row>14</xdr:row>
      <xdr:rowOff>47625</xdr:rowOff>
    </xdr:to>
    <xdr:cxnSp macro="">
      <xdr:nvCxnSpPr>
        <xdr:cNvPr id="44" name="Straight Connector 43">
          <a:extLst>
            <a:ext uri="{FF2B5EF4-FFF2-40B4-BE49-F238E27FC236}">
              <a16:creationId xmlns:a16="http://schemas.microsoft.com/office/drawing/2014/main" id="{ABAD50AB-07CD-43EF-B9C9-4C15CDA3A757}"/>
            </a:ext>
          </a:extLst>
        </xdr:cNvPr>
        <xdr:cNvCxnSpPr/>
      </xdr:nvCxnSpPr>
      <xdr:spPr>
        <a:xfrm>
          <a:off x="15977054" y="1170214"/>
          <a:ext cx="6978196" cy="243341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26126</xdr:colOff>
      <xdr:row>1</xdr:row>
      <xdr:rowOff>239395</xdr:rowOff>
    </xdr:from>
    <xdr:to>
      <xdr:col>71</xdr:col>
      <xdr:colOff>30480</xdr:colOff>
      <xdr:row>12</xdr:row>
      <xdr:rowOff>50165</xdr:rowOff>
    </xdr:to>
    <xdr:cxnSp macro="">
      <xdr:nvCxnSpPr>
        <xdr:cNvPr id="48" name="Straight Connector 47">
          <a:extLst>
            <a:ext uri="{FF2B5EF4-FFF2-40B4-BE49-F238E27FC236}">
              <a16:creationId xmlns:a16="http://schemas.microsoft.com/office/drawing/2014/main" id="{912A3E82-AC62-443D-985A-7839D5FCE4D0}"/>
            </a:ext>
          </a:extLst>
        </xdr:cNvPr>
        <xdr:cNvCxnSpPr/>
      </xdr:nvCxnSpPr>
      <xdr:spPr>
        <a:xfrm>
          <a:off x="16028126" y="493395"/>
          <a:ext cx="7671979" cy="260477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298796</xdr:colOff>
      <xdr:row>14</xdr:row>
      <xdr:rowOff>40690</xdr:rowOff>
    </xdr:from>
    <xdr:to>
      <xdr:col>71</xdr:col>
      <xdr:colOff>196273</xdr:colOff>
      <xdr:row>25</xdr:row>
      <xdr:rowOff>34636</xdr:rowOff>
    </xdr:to>
    <xdr:cxnSp macro="">
      <xdr:nvCxnSpPr>
        <xdr:cNvPr id="58" name="Straight Connector 57">
          <a:extLst>
            <a:ext uri="{FF2B5EF4-FFF2-40B4-BE49-F238E27FC236}">
              <a16:creationId xmlns:a16="http://schemas.microsoft.com/office/drawing/2014/main" id="{DCCCA449-A2FF-4CD5-B227-FF9382E83170}"/>
            </a:ext>
          </a:extLst>
        </xdr:cNvPr>
        <xdr:cNvCxnSpPr/>
      </xdr:nvCxnSpPr>
      <xdr:spPr>
        <a:xfrm>
          <a:off x="23066432" y="3596690"/>
          <a:ext cx="901932" cy="278794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313679</xdr:colOff>
      <xdr:row>28</xdr:row>
      <xdr:rowOff>251460</xdr:rowOff>
    </xdr:from>
    <xdr:to>
      <xdr:col>62</xdr:col>
      <xdr:colOff>281420</xdr:colOff>
      <xdr:row>28</xdr:row>
      <xdr:rowOff>251460</xdr:rowOff>
    </xdr:to>
    <xdr:cxnSp macro="">
      <xdr:nvCxnSpPr>
        <xdr:cNvPr id="60" name="Straight Connector 59">
          <a:extLst>
            <a:ext uri="{FF2B5EF4-FFF2-40B4-BE49-F238E27FC236}">
              <a16:creationId xmlns:a16="http://schemas.microsoft.com/office/drawing/2014/main" id="{21643471-6C48-41AC-9BBD-5B200E14D545}"/>
            </a:ext>
          </a:extLst>
        </xdr:cNvPr>
        <xdr:cNvCxnSpPr/>
      </xdr:nvCxnSpPr>
      <xdr:spPr>
        <a:xfrm flipV="1">
          <a:off x="12701952" y="7363460"/>
          <a:ext cx="83381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309426</xdr:colOff>
      <xdr:row>7</xdr:row>
      <xdr:rowOff>226654</xdr:rowOff>
    </xdr:from>
    <xdr:to>
      <xdr:col>37</xdr:col>
      <xdr:colOff>314308</xdr:colOff>
      <xdr:row>29</xdr:row>
      <xdr:rowOff>13063</xdr:rowOff>
    </xdr:to>
    <xdr:cxnSp macro="">
      <xdr:nvCxnSpPr>
        <xdr:cNvPr id="63" name="Straight Connector 62">
          <a:extLst>
            <a:ext uri="{FF2B5EF4-FFF2-40B4-BE49-F238E27FC236}">
              <a16:creationId xmlns:a16="http://schemas.microsoft.com/office/drawing/2014/main" id="{1C0B0159-B0F0-428C-93E5-6B6D498E1A36}"/>
            </a:ext>
          </a:extLst>
        </xdr:cNvPr>
        <xdr:cNvCxnSpPr/>
      </xdr:nvCxnSpPr>
      <xdr:spPr>
        <a:xfrm flipH="1">
          <a:off x="12644301" y="2004654"/>
          <a:ext cx="4882" cy="537440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0</xdr:colOff>
      <xdr:row>28</xdr:row>
      <xdr:rowOff>23091</xdr:rowOff>
    </xdr:from>
    <xdr:to>
      <xdr:col>66</xdr:col>
      <xdr:colOff>127000</xdr:colOff>
      <xdr:row>29</xdr:row>
      <xdr:rowOff>5080</xdr:rowOff>
    </xdr:to>
    <xdr:cxnSp macro="">
      <xdr:nvCxnSpPr>
        <xdr:cNvPr id="68" name="Straight Connector 67">
          <a:extLst>
            <a:ext uri="{FF2B5EF4-FFF2-40B4-BE49-F238E27FC236}">
              <a16:creationId xmlns:a16="http://schemas.microsoft.com/office/drawing/2014/main" id="{525AAE0D-438C-F79B-9F01-953AF90596E7}"/>
            </a:ext>
          </a:extLst>
        </xdr:cNvPr>
        <xdr:cNvCxnSpPr/>
      </xdr:nvCxnSpPr>
      <xdr:spPr>
        <a:xfrm flipV="1">
          <a:off x="21093545" y="7135091"/>
          <a:ext cx="1131455" cy="23598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146281</xdr:colOff>
      <xdr:row>27</xdr:row>
      <xdr:rowOff>20550</xdr:rowOff>
    </xdr:from>
    <xdr:to>
      <xdr:col>69</xdr:col>
      <xdr:colOff>66733</xdr:colOff>
      <xdr:row>28</xdr:row>
      <xdr:rowOff>7735</xdr:rowOff>
    </xdr:to>
    <xdr:cxnSp macro="">
      <xdr:nvCxnSpPr>
        <xdr:cNvPr id="72" name="Straight Connector 71">
          <a:extLst>
            <a:ext uri="{FF2B5EF4-FFF2-40B4-BE49-F238E27FC236}">
              <a16:creationId xmlns:a16="http://schemas.microsoft.com/office/drawing/2014/main" id="{114ED782-86E4-44B3-88C4-D3C514FEAE96}"/>
            </a:ext>
          </a:extLst>
        </xdr:cNvPr>
        <xdr:cNvCxnSpPr/>
      </xdr:nvCxnSpPr>
      <xdr:spPr>
        <a:xfrm flipV="1">
          <a:off x="22244281" y="6878550"/>
          <a:ext cx="924907" cy="24118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127000</xdr:colOff>
      <xdr:row>25</xdr:row>
      <xdr:rowOff>87284</xdr:rowOff>
    </xdr:from>
    <xdr:to>
      <xdr:col>71</xdr:col>
      <xdr:colOff>205278</xdr:colOff>
      <xdr:row>27</xdr:row>
      <xdr:rowOff>9005</xdr:rowOff>
    </xdr:to>
    <xdr:cxnSp macro="">
      <xdr:nvCxnSpPr>
        <xdr:cNvPr id="74" name="Straight Connector 73">
          <a:extLst>
            <a:ext uri="{FF2B5EF4-FFF2-40B4-BE49-F238E27FC236}">
              <a16:creationId xmlns:a16="http://schemas.microsoft.com/office/drawing/2014/main" id="{742A1981-40AE-4961-82D8-FB0FA36CFF4B}"/>
            </a:ext>
          </a:extLst>
        </xdr:cNvPr>
        <xdr:cNvCxnSpPr/>
      </xdr:nvCxnSpPr>
      <xdr:spPr>
        <a:xfrm flipV="1">
          <a:off x="23229455" y="6437284"/>
          <a:ext cx="747914" cy="42972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11429</xdr:colOff>
      <xdr:row>12</xdr:row>
      <xdr:rowOff>40690</xdr:rowOff>
    </xdr:from>
    <xdr:to>
      <xdr:col>73</xdr:col>
      <xdr:colOff>239915</xdr:colOff>
      <xdr:row>23</xdr:row>
      <xdr:rowOff>34636</xdr:rowOff>
    </xdr:to>
    <xdr:cxnSp macro="">
      <xdr:nvCxnSpPr>
        <xdr:cNvPr id="94" name="Straight Connector 93">
          <a:extLst>
            <a:ext uri="{FF2B5EF4-FFF2-40B4-BE49-F238E27FC236}">
              <a16:creationId xmlns:a16="http://schemas.microsoft.com/office/drawing/2014/main" id="{2FDB20FD-1153-45CC-85B2-64875CD43E22}"/>
            </a:ext>
          </a:extLst>
        </xdr:cNvPr>
        <xdr:cNvCxnSpPr/>
      </xdr:nvCxnSpPr>
      <xdr:spPr>
        <a:xfrm>
          <a:off x="23783520" y="3088690"/>
          <a:ext cx="898122" cy="278794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308033</xdr:colOff>
      <xdr:row>16</xdr:row>
      <xdr:rowOff>116840</xdr:rowOff>
    </xdr:from>
    <xdr:to>
      <xdr:col>2</xdr:col>
      <xdr:colOff>130968</xdr:colOff>
      <xdr:row>33</xdr:row>
      <xdr:rowOff>250031</xdr:rowOff>
    </xdr:to>
    <xdr:cxnSp macro="">
      <xdr:nvCxnSpPr>
        <xdr:cNvPr id="98" name="Straight Connector 97">
          <a:extLst>
            <a:ext uri="{FF2B5EF4-FFF2-40B4-BE49-F238E27FC236}">
              <a16:creationId xmlns:a16="http://schemas.microsoft.com/office/drawing/2014/main" id="{6F17E286-93BD-4BC2-AA4E-06226F2262E9}"/>
            </a:ext>
          </a:extLst>
        </xdr:cNvPr>
        <xdr:cNvCxnSpPr>
          <a:cxnSpLocks/>
        </xdr:cNvCxnSpPr>
      </xdr:nvCxnSpPr>
      <xdr:spPr>
        <a:xfrm>
          <a:off x="637439" y="4180840"/>
          <a:ext cx="152342" cy="445119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144145</xdr:colOff>
      <xdr:row>34</xdr:row>
      <xdr:rowOff>0</xdr:rowOff>
    </xdr:from>
    <xdr:to>
      <xdr:col>16</xdr:col>
      <xdr:colOff>311843</xdr:colOff>
      <xdr:row>34</xdr:row>
      <xdr:rowOff>0</xdr:rowOff>
    </xdr:to>
    <xdr:cxnSp macro="">
      <xdr:nvCxnSpPr>
        <xdr:cNvPr id="100" name="Straight Connector 99">
          <a:extLst>
            <a:ext uri="{FF2B5EF4-FFF2-40B4-BE49-F238E27FC236}">
              <a16:creationId xmlns:a16="http://schemas.microsoft.com/office/drawing/2014/main" id="{193B6F0D-3D37-4F2A-A661-68CC39DECA5A}"/>
            </a:ext>
          </a:extLst>
        </xdr:cNvPr>
        <xdr:cNvCxnSpPr/>
      </xdr:nvCxnSpPr>
      <xdr:spPr>
        <a:xfrm flipV="1">
          <a:off x="806754" y="8636000"/>
          <a:ext cx="480595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31750</xdr:colOff>
      <xdr:row>33</xdr:row>
      <xdr:rowOff>238645</xdr:rowOff>
    </xdr:from>
    <xdr:to>
      <xdr:col>47</xdr:col>
      <xdr:colOff>318192</xdr:colOff>
      <xdr:row>34</xdr:row>
      <xdr:rowOff>2309</xdr:rowOff>
    </xdr:to>
    <xdr:cxnSp macro="">
      <xdr:nvCxnSpPr>
        <xdr:cNvPr id="114" name="Straight Connector 113">
          <a:extLst>
            <a:ext uri="{FF2B5EF4-FFF2-40B4-BE49-F238E27FC236}">
              <a16:creationId xmlns:a16="http://schemas.microsoft.com/office/drawing/2014/main" id="{A615931A-7257-4573-9562-7F577600EC77}"/>
            </a:ext>
          </a:extLst>
        </xdr:cNvPr>
        <xdr:cNvCxnSpPr/>
      </xdr:nvCxnSpPr>
      <xdr:spPr>
        <a:xfrm flipV="1">
          <a:off x="7567930" y="8536825"/>
          <a:ext cx="8150282" cy="151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314036</xdr:colOff>
      <xdr:row>33</xdr:row>
      <xdr:rowOff>240953</xdr:rowOff>
    </xdr:from>
    <xdr:to>
      <xdr:col>63</xdr:col>
      <xdr:colOff>0</xdr:colOff>
      <xdr:row>33</xdr:row>
      <xdr:rowOff>242455</xdr:rowOff>
    </xdr:to>
    <xdr:cxnSp macro="">
      <xdr:nvCxnSpPr>
        <xdr:cNvPr id="117" name="Straight Connector 116">
          <a:extLst>
            <a:ext uri="{FF2B5EF4-FFF2-40B4-BE49-F238E27FC236}">
              <a16:creationId xmlns:a16="http://schemas.microsoft.com/office/drawing/2014/main" id="{ED8FBE23-FD68-4ED1-AA31-C6B8E2FA7662}"/>
            </a:ext>
          </a:extLst>
        </xdr:cNvPr>
        <xdr:cNvCxnSpPr/>
      </xdr:nvCxnSpPr>
      <xdr:spPr>
        <a:xfrm>
          <a:off x="18059400" y="8622953"/>
          <a:ext cx="3034145" cy="150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0</xdr:colOff>
      <xdr:row>33</xdr:row>
      <xdr:rowOff>25631</xdr:rowOff>
    </xdr:from>
    <xdr:to>
      <xdr:col>66</xdr:col>
      <xdr:colOff>123190</xdr:colOff>
      <xdr:row>34</xdr:row>
      <xdr:rowOff>1270</xdr:rowOff>
    </xdr:to>
    <xdr:cxnSp macro="">
      <xdr:nvCxnSpPr>
        <xdr:cNvPr id="120" name="Straight Connector 119">
          <a:extLst>
            <a:ext uri="{FF2B5EF4-FFF2-40B4-BE49-F238E27FC236}">
              <a16:creationId xmlns:a16="http://schemas.microsoft.com/office/drawing/2014/main" id="{6D979FFE-A62E-4D62-A8BE-8DD8BBFB0AC2}"/>
            </a:ext>
          </a:extLst>
        </xdr:cNvPr>
        <xdr:cNvCxnSpPr/>
      </xdr:nvCxnSpPr>
      <xdr:spPr>
        <a:xfrm flipV="1">
          <a:off x="21093545" y="8407631"/>
          <a:ext cx="1127645" cy="22963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138546</xdr:colOff>
      <xdr:row>32</xdr:row>
      <xdr:rowOff>20549</xdr:rowOff>
    </xdr:from>
    <xdr:to>
      <xdr:col>69</xdr:col>
      <xdr:colOff>53918</xdr:colOff>
      <xdr:row>33</xdr:row>
      <xdr:rowOff>114</xdr:rowOff>
    </xdr:to>
    <xdr:cxnSp macro="">
      <xdr:nvCxnSpPr>
        <xdr:cNvPr id="121" name="Straight Connector 120">
          <a:extLst>
            <a:ext uri="{FF2B5EF4-FFF2-40B4-BE49-F238E27FC236}">
              <a16:creationId xmlns:a16="http://schemas.microsoft.com/office/drawing/2014/main" id="{E9738A83-0A39-4E45-A5E8-D93AD1C02CF5}"/>
            </a:ext>
          </a:extLst>
        </xdr:cNvPr>
        <xdr:cNvCxnSpPr/>
      </xdr:nvCxnSpPr>
      <xdr:spPr>
        <a:xfrm flipV="1">
          <a:off x="22236546" y="8148549"/>
          <a:ext cx="919827" cy="23356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52647</xdr:colOff>
      <xdr:row>28</xdr:row>
      <xdr:rowOff>92364</xdr:rowOff>
    </xdr:from>
    <xdr:to>
      <xdr:col>73</xdr:col>
      <xdr:colOff>311728</xdr:colOff>
      <xdr:row>32</xdr:row>
      <xdr:rowOff>41102</xdr:rowOff>
    </xdr:to>
    <xdr:cxnSp macro="">
      <xdr:nvCxnSpPr>
        <xdr:cNvPr id="122" name="Straight Connector 121">
          <a:extLst>
            <a:ext uri="{FF2B5EF4-FFF2-40B4-BE49-F238E27FC236}">
              <a16:creationId xmlns:a16="http://schemas.microsoft.com/office/drawing/2014/main" id="{53949802-2B6D-4A11-A3CD-110ADE70A0DE}"/>
            </a:ext>
          </a:extLst>
        </xdr:cNvPr>
        <xdr:cNvCxnSpPr/>
      </xdr:nvCxnSpPr>
      <xdr:spPr>
        <a:xfrm flipV="1">
          <a:off x="23155102" y="7204364"/>
          <a:ext cx="1598353" cy="96473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243724</xdr:colOff>
      <xdr:row>22</xdr:row>
      <xdr:rowOff>238645</xdr:rowOff>
    </xdr:from>
    <xdr:to>
      <xdr:col>74</xdr:col>
      <xdr:colOff>3925</xdr:colOff>
      <xdr:row>28</xdr:row>
      <xdr:rowOff>71813</xdr:rowOff>
    </xdr:to>
    <xdr:cxnSp macro="">
      <xdr:nvCxnSpPr>
        <xdr:cNvPr id="125" name="Straight Connector 124">
          <a:extLst>
            <a:ext uri="{FF2B5EF4-FFF2-40B4-BE49-F238E27FC236}">
              <a16:creationId xmlns:a16="http://schemas.microsoft.com/office/drawing/2014/main" id="{E7D57526-B164-2040-9960-73153C074070}"/>
            </a:ext>
          </a:extLst>
        </xdr:cNvPr>
        <xdr:cNvCxnSpPr/>
      </xdr:nvCxnSpPr>
      <xdr:spPr>
        <a:xfrm>
          <a:off x="24685451" y="5826645"/>
          <a:ext cx="95019" cy="135716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199571</xdr:colOff>
      <xdr:row>19</xdr:row>
      <xdr:rowOff>81643</xdr:rowOff>
    </xdr:from>
    <xdr:to>
      <xdr:col>63</xdr:col>
      <xdr:colOff>72571</xdr:colOff>
      <xdr:row>21</xdr:row>
      <xdr:rowOff>163286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A1CFF464-4D8C-1839-73F4-1ECFEF0E6F78}"/>
            </a:ext>
          </a:extLst>
        </xdr:cNvPr>
        <xdr:cNvSpPr/>
      </xdr:nvSpPr>
      <xdr:spPr>
        <a:xfrm>
          <a:off x="20447000" y="4907643"/>
          <a:ext cx="199571" cy="58964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62</xdr:col>
      <xdr:colOff>225515</xdr:colOff>
      <xdr:row>14</xdr:row>
      <xdr:rowOff>103596</xdr:rowOff>
    </xdr:from>
    <xdr:to>
      <xdr:col>63</xdr:col>
      <xdr:colOff>104865</xdr:colOff>
      <xdr:row>15</xdr:row>
      <xdr:rowOff>123916</xdr:rowOff>
    </xdr:to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id="{094BB78A-AC2E-4731-8614-960E09E6D311}"/>
            </a:ext>
          </a:extLst>
        </xdr:cNvPr>
        <xdr:cNvSpPr/>
      </xdr:nvSpPr>
      <xdr:spPr>
        <a:xfrm>
          <a:off x="20472944" y="3659596"/>
          <a:ext cx="205921" cy="2743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236175</xdr:colOff>
      <xdr:row>18</xdr:row>
      <xdr:rowOff>193358</xdr:rowOff>
    </xdr:from>
    <xdr:to>
      <xdr:col>32</xdr:col>
      <xdr:colOff>119404</xdr:colOff>
      <xdr:row>22</xdr:row>
      <xdr:rowOff>99059</xdr:rowOff>
    </xdr:to>
    <xdr:grpSp>
      <xdr:nvGrpSpPr>
        <xdr:cNvPr id="305" name="Group 304">
          <a:extLst>
            <a:ext uri="{FF2B5EF4-FFF2-40B4-BE49-F238E27FC236}">
              <a16:creationId xmlns:a16="http://schemas.microsoft.com/office/drawing/2014/main" id="{A6894C73-4642-7672-B1F7-6C91A1ED0078}"/>
            </a:ext>
          </a:extLst>
        </xdr:cNvPr>
        <xdr:cNvGrpSpPr/>
      </xdr:nvGrpSpPr>
      <xdr:grpSpPr>
        <a:xfrm>
          <a:off x="9978889" y="4602072"/>
          <a:ext cx="196194" cy="885416"/>
          <a:chOff x="10495951" y="4521381"/>
          <a:chExt cx="214463" cy="916001"/>
        </a:xfrm>
      </xdr:grpSpPr>
      <xdr:sp macro="" textlink="">
        <xdr:nvSpPr>
          <xdr:cNvPr id="144" name="Rectangle 143">
            <a:extLst>
              <a:ext uri="{FF2B5EF4-FFF2-40B4-BE49-F238E27FC236}">
                <a16:creationId xmlns:a16="http://schemas.microsoft.com/office/drawing/2014/main" id="{A450DE58-CDE9-407A-BB73-556F698D0F53}"/>
              </a:ext>
            </a:extLst>
          </xdr:cNvPr>
          <xdr:cNvSpPr/>
        </xdr:nvSpPr>
        <xdr:spPr>
          <a:xfrm>
            <a:off x="10495951" y="4801509"/>
            <a:ext cx="209295" cy="635873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7" name="Rectangle 146">
            <a:extLst>
              <a:ext uri="{FF2B5EF4-FFF2-40B4-BE49-F238E27FC236}">
                <a16:creationId xmlns:a16="http://schemas.microsoft.com/office/drawing/2014/main" id="{A034315D-A358-449B-AEC4-00E202BBBF17}"/>
              </a:ext>
            </a:extLst>
          </xdr:cNvPr>
          <xdr:cNvSpPr/>
        </xdr:nvSpPr>
        <xdr:spPr>
          <a:xfrm>
            <a:off x="10495951" y="4521381"/>
            <a:ext cx="214463" cy="267970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61</xdr:col>
      <xdr:colOff>59690</xdr:colOff>
      <xdr:row>10</xdr:row>
      <xdr:rowOff>117747</xdr:rowOff>
    </xdr:from>
    <xdr:to>
      <xdr:col>62</xdr:col>
      <xdr:colOff>2358</xdr:colOff>
      <xdr:row>11</xdr:row>
      <xdr:rowOff>69668</xdr:rowOff>
    </xdr:to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86FDA8EF-A88E-4809-93D0-EE9D873D8EF1}"/>
            </a:ext>
          </a:extLst>
        </xdr:cNvPr>
        <xdr:cNvSpPr/>
      </xdr:nvSpPr>
      <xdr:spPr>
        <a:xfrm rot="17631279">
          <a:off x="20012206" y="2626088"/>
          <a:ext cx="205921" cy="26924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59</xdr:col>
      <xdr:colOff>19414</xdr:colOff>
      <xdr:row>28</xdr:row>
      <xdr:rowOff>139701</xdr:rowOff>
    </xdr:from>
    <xdr:to>
      <xdr:col>59</xdr:col>
      <xdr:colOff>279764</xdr:colOff>
      <xdr:row>29</xdr:row>
      <xdr:rowOff>85272</xdr:rowOff>
    </xdr:to>
    <xdr:sp macro="" textlink="">
      <xdr:nvSpPr>
        <xdr:cNvPr id="149" name="Rectangle 148">
          <a:extLst>
            <a:ext uri="{FF2B5EF4-FFF2-40B4-BE49-F238E27FC236}">
              <a16:creationId xmlns:a16="http://schemas.microsoft.com/office/drawing/2014/main" id="{409A4E97-D110-4D5D-837F-295BC5091CF2}"/>
            </a:ext>
          </a:extLst>
        </xdr:cNvPr>
        <xdr:cNvSpPr/>
      </xdr:nvSpPr>
      <xdr:spPr>
        <a:xfrm rot="5400000">
          <a:off x="19317517" y="7221312"/>
          <a:ext cx="199571" cy="2603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46</xdr:col>
      <xdr:colOff>3811</xdr:colOff>
      <xdr:row>28</xdr:row>
      <xdr:rowOff>160385</xdr:rowOff>
    </xdr:from>
    <xdr:to>
      <xdr:col>46</xdr:col>
      <xdr:colOff>255271</xdr:colOff>
      <xdr:row>29</xdr:row>
      <xdr:rowOff>98336</xdr:rowOff>
    </xdr:to>
    <xdr:sp macro="" textlink="">
      <xdr:nvSpPr>
        <xdr:cNvPr id="154" name="Rectangle 153">
          <a:extLst>
            <a:ext uri="{FF2B5EF4-FFF2-40B4-BE49-F238E27FC236}">
              <a16:creationId xmlns:a16="http://schemas.microsoft.com/office/drawing/2014/main" id="{FA7E31DD-4662-4DF2-8CCE-EC5771FCDF84}"/>
            </a:ext>
          </a:extLst>
        </xdr:cNvPr>
        <xdr:cNvSpPr/>
      </xdr:nvSpPr>
      <xdr:spPr>
        <a:xfrm rot="5400000">
          <a:off x="15055851" y="7242631"/>
          <a:ext cx="191951" cy="25146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321689</xdr:colOff>
      <xdr:row>28</xdr:row>
      <xdr:rowOff>129363</xdr:rowOff>
    </xdr:from>
    <xdr:to>
      <xdr:col>28</xdr:col>
      <xdr:colOff>249885</xdr:colOff>
      <xdr:row>29</xdr:row>
      <xdr:rowOff>77474</xdr:rowOff>
    </xdr:to>
    <xdr:sp macro="" textlink="">
      <xdr:nvSpPr>
        <xdr:cNvPr id="155" name="Rectangle 154">
          <a:extLst>
            <a:ext uri="{FF2B5EF4-FFF2-40B4-BE49-F238E27FC236}">
              <a16:creationId xmlns:a16="http://schemas.microsoft.com/office/drawing/2014/main" id="{C4F03EAF-DF96-4862-8C7D-C8BA9C862D50}"/>
            </a:ext>
          </a:extLst>
        </xdr:cNvPr>
        <xdr:cNvSpPr/>
      </xdr:nvSpPr>
      <xdr:spPr>
        <a:xfrm rot="5400000">
          <a:off x="9318962" y="7212244"/>
          <a:ext cx="202111" cy="2603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9073</xdr:colOff>
      <xdr:row>28</xdr:row>
      <xdr:rowOff>147505</xdr:rowOff>
    </xdr:from>
    <xdr:to>
      <xdr:col>15</xdr:col>
      <xdr:colOff>270693</xdr:colOff>
      <xdr:row>29</xdr:row>
      <xdr:rowOff>96886</xdr:rowOff>
    </xdr:to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19274BB7-6C71-4266-8A00-C5D645ADE93D}"/>
            </a:ext>
          </a:extLst>
        </xdr:cNvPr>
        <xdr:cNvSpPr/>
      </xdr:nvSpPr>
      <xdr:spPr>
        <a:xfrm rot="5400000">
          <a:off x="4936763" y="7230386"/>
          <a:ext cx="203381" cy="2616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22769</xdr:colOff>
      <xdr:row>22</xdr:row>
      <xdr:rowOff>185153</xdr:rowOff>
    </xdr:from>
    <xdr:to>
      <xdr:col>6</xdr:col>
      <xdr:colOff>231230</xdr:colOff>
      <xdr:row>23</xdr:row>
      <xdr:rowOff>187693</xdr:rowOff>
    </xdr:to>
    <xdr:sp macro="" textlink="">
      <xdr:nvSpPr>
        <xdr:cNvPr id="157" name="Rectangle 156">
          <a:extLst>
            <a:ext uri="{FF2B5EF4-FFF2-40B4-BE49-F238E27FC236}">
              <a16:creationId xmlns:a16="http://schemas.microsoft.com/office/drawing/2014/main" id="{1C14CCF1-FF57-4221-BF81-B9B970EC7383}"/>
            </a:ext>
          </a:extLst>
        </xdr:cNvPr>
        <xdr:cNvSpPr/>
      </xdr:nvSpPr>
      <xdr:spPr>
        <a:xfrm rot="9455742">
          <a:off x="2003969" y="5773153"/>
          <a:ext cx="208461" cy="25654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323850</xdr:colOff>
      <xdr:row>16</xdr:row>
      <xdr:rowOff>194491</xdr:rowOff>
    </xdr:from>
    <xdr:to>
      <xdr:col>8</xdr:col>
      <xdr:colOff>323850</xdr:colOff>
      <xdr:row>22</xdr:row>
      <xdr:rowOff>78740</xdr:rowOff>
    </xdr:to>
    <xdr:cxnSp macro="">
      <xdr:nvCxnSpPr>
        <xdr:cNvPr id="159" name="Straight Connector 158">
          <a:extLst>
            <a:ext uri="{FF2B5EF4-FFF2-40B4-BE49-F238E27FC236}">
              <a16:creationId xmlns:a16="http://schemas.microsoft.com/office/drawing/2014/main" id="{1240CEC1-0AE9-F4F8-03CD-A5FA18C99E28}"/>
            </a:ext>
          </a:extLst>
        </xdr:cNvPr>
        <xdr:cNvCxnSpPr/>
      </xdr:nvCxnSpPr>
      <xdr:spPr>
        <a:xfrm flipH="1">
          <a:off x="2965450" y="4258491"/>
          <a:ext cx="0" cy="14082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37011</xdr:colOff>
      <xdr:row>22</xdr:row>
      <xdr:rowOff>66040</xdr:rowOff>
    </xdr:from>
    <xdr:to>
      <xdr:col>8</xdr:col>
      <xdr:colOff>316230</xdr:colOff>
      <xdr:row>22</xdr:row>
      <xdr:rowOff>78014</xdr:rowOff>
    </xdr:to>
    <xdr:cxnSp macro="">
      <xdr:nvCxnSpPr>
        <xdr:cNvPr id="160" name="Straight Connector 159">
          <a:extLst>
            <a:ext uri="{FF2B5EF4-FFF2-40B4-BE49-F238E27FC236}">
              <a16:creationId xmlns:a16="http://schemas.microsoft.com/office/drawing/2014/main" id="{512012B6-94A9-438B-8124-02C67C6578FD}"/>
            </a:ext>
          </a:extLst>
        </xdr:cNvPr>
        <xdr:cNvCxnSpPr/>
      </xdr:nvCxnSpPr>
      <xdr:spPr>
        <a:xfrm flipH="1">
          <a:off x="2018211" y="5654040"/>
          <a:ext cx="939619" cy="1197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287720</xdr:colOff>
      <xdr:row>23</xdr:row>
      <xdr:rowOff>4252</xdr:rowOff>
    </xdr:from>
    <xdr:to>
      <xdr:col>16</xdr:col>
      <xdr:colOff>139831</xdr:colOff>
      <xdr:row>28</xdr:row>
      <xdr:rowOff>224489</xdr:rowOff>
    </xdr:to>
    <xdr:sp macro="" textlink="">
      <xdr:nvSpPr>
        <xdr:cNvPr id="181" name="Rectangle 180">
          <a:extLst>
            <a:ext uri="{FF2B5EF4-FFF2-40B4-BE49-F238E27FC236}">
              <a16:creationId xmlns:a16="http://schemas.microsoft.com/office/drawing/2014/main" id="{61580F97-2115-FBFB-2D87-9CCCBA1D846A}"/>
            </a:ext>
          </a:extLst>
        </xdr:cNvPr>
        <xdr:cNvSpPr/>
      </xdr:nvSpPr>
      <xdr:spPr>
        <a:xfrm>
          <a:off x="5202620" y="5787832"/>
          <a:ext cx="179771" cy="1477537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273649</xdr:colOff>
      <xdr:row>22</xdr:row>
      <xdr:rowOff>250791</xdr:rowOff>
    </xdr:from>
    <xdr:to>
      <xdr:col>25</xdr:col>
      <xdr:colOff>5190</xdr:colOff>
      <xdr:row>28</xdr:row>
      <xdr:rowOff>228300</xdr:rowOff>
    </xdr:to>
    <xdr:grpSp>
      <xdr:nvGrpSpPr>
        <xdr:cNvPr id="202" name="Group 201">
          <a:extLst>
            <a:ext uri="{FF2B5EF4-FFF2-40B4-BE49-F238E27FC236}">
              <a16:creationId xmlns:a16="http://schemas.microsoft.com/office/drawing/2014/main" id="{90B0B1BE-25D6-F17E-4136-9F718498584B}"/>
            </a:ext>
          </a:extLst>
        </xdr:cNvPr>
        <xdr:cNvGrpSpPr/>
      </xdr:nvGrpSpPr>
      <xdr:grpSpPr>
        <a:xfrm>
          <a:off x="7471828" y="5639220"/>
          <a:ext cx="357469" cy="1447080"/>
          <a:chOff x="7956617" y="5570915"/>
          <a:chExt cx="350843" cy="1778115"/>
        </a:xfrm>
      </xdr:grpSpPr>
      <xdr:grpSp>
        <xdr:nvGrpSpPr>
          <xdr:cNvPr id="183" name="Group 182">
            <a:extLst>
              <a:ext uri="{FF2B5EF4-FFF2-40B4-BE49-F238E27FC236}">
                <a16:creationId xmlns:a16="http://schemas.microsoft.com/office/drawing/2014/main" id="{5AEC9A15-0D3A-41B6-B54F-8E155F048B5F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184" name="Rectangle 183">
              <a:extLst>
                <a:ext uri="{FF2B5EF4-FFF2-40B4-BE49-F238E27FC236}">
                  <a16:creationId xmlns:a16="http://schemas.microsoft.com/office/drawing/2014/main" id="{62849DDB-DF5E-C638-FE1B-30ADCD61961A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85" name="Straight Connector 184">
              <a:extLst>
                <a:ext uri="{FF2B5EF4-FFF2-40B4-BE49-F238E27FC236}">
                  <a16:creationId xmlns:a16="http://schemas.microsoft.com/office/drawing/2014/main" id="{F0D422E1-CAAC-3BC9-F17C-C0AAFA2CBBC4}"/>
                </a:ext>
              </a:extLst>
            </xdr:cNvPr>
            <xdr:cNvCxnSpPr>
              <a:stCxn id="184" idx="0"/>
              <a:endCxn id="184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187" name="Straight Connector 186">
            <a:extLst>
              <a:ext uri="{FF2B5EF4-FFF2-40B4-BE49-F238E27FC236}">
                <a16:creationId xmlns:a16="http://schemas.microsoft.com/office/drawing/2014/main" id="{81FCAC59-67A7-F180-F4F6-99A5829F3A28}"/>
              </a:ext>
            </a:extLst>
          </xdr:cNvPr>
          <xdr:cNvCxnSpPr>
            <a:stCxn id="184" idx="1"/>
            <a:endCxn id="184" idx="3"/>
          </xdr:cNvCxnSpPr>
        </xdr:nvCxnSpPr>
        <xdr:spPr>
          <a:xfrm>
            <a:off x="7968817" y="646124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9" name="Straight Connector 188">
            <a:extLst>
              <a:ext uri="{FF2B5EF4-FFF2-40B4-BE49-F238E27FC236}">
                <a16:creationId xmlns:a16="http://schemas.microsoft.com/office/drawing/2014/main" id="{753A9556-B8E1-AC97-9176-B67180CE9636}"/>
              </a:ext>
            </a:extLst>
          </xdr:cNvPr>
          <xdr:cNvCxnSpPr/>
        </xdr:nvCxnSpPr>
        <xdr:spPr>
          <a:xfrm>
            <a:off x="7971692" y="5720726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1" name="Straight Connector 190">
            <a:extLst>
              <a:ext uri="{FF2B5EF4-FFF2-40B4-BE49-F238E27FC236}">
                <a16:creationId xmlns:a16="http://schemas.microsoft.com/office/drawing/2014/main" id="{15626E47-CD0F-4955-A8B0-6379691BBCE0}"/>
              </a:ext>
            </a:extLst>
          </xdr:cNvPr>
          <xdr:cNvCxnSpPr/>
        </xdr:nvCxnSpPr>
        <xdr:spPr>
          <a:xfrm>
            <a:off x="7975306" y="5843075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2" name="Straight Connector 191">
            <a:extLst>
              <a:ext uri="{FF2B5EF4-FFF2-40B4-BE49-F238E27FC236}">
                <a16:creationId xmlns:a16="http://schemas.microsoft.com/office/drawing/2014/main" id="{B11E2627-8335-4524-82ED-0E0333B10BA1}"/>
              </a:ext>
            </a:extLst>
          </xdr:cNvPr>
          <xdr:cNvCxnSpPr/>
        </xdr:nvCxnSpPr>
        <xdr:spPr>
          <a:xfrm>
            <a:off x="7975306" y="6013718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4" name="Straight Connector 193">
            <a:extLst>
              <a:ext uri="{FF2B5EF4-FFF2-40B4-BE49-F238E27FC236}">
                <a16:creationId xmlns:a16="http://schemas.microsoft.com/office/drawing/2014/main" id="{BD4DA19C-7D07-49EB-BB48-35A68B9123C4}"/>
              </a:ext>
            </a:extLst>
          </xdr:cNvPr>
          <xdr:cNvCxnSpPr/>
        </xdr:nvCxnSpPr>
        <xdr:spPr>
          <a:xfrm>
            <a:off x="7956617" y="6145061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5" name="Straight Connector 194">
            <a:extLst>
              <a:ext uri="{FF2B5EF4-FFF2-40B4-BE49-F238E27FC236}">
                <a16:creationId xmlns:a16="http://schemas.microsoft.com/office/drawing/2014/main" id="{1F9A9FC5-9877-4D43-ABDA-F87A9A8A308D}"/>
              </a:ext>
            </a:extLst>
          </xdr:cNvPr>
          <xdr:cNvCxnSpPr/>
        </xdr:nvCxnSpPr>
        <xdr:spPr>
          <a:xfrm>
            <a:off x="7966472" y="631287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6" name="Straight Connector 195">
            <a:extLst>
              <a:ext uri="{FF2B5EF4-FFF2-40B4-BE49-F238E27FC236}">
                <a16:creationId xmlns:a16="http://schemas.microsoft.com/office/drawing/2014/main" id="{153780DE-1DE9-454B-9AA0-2FAB1A73F9AF}"/>
              </a:ext>
            </a:extLst>
          </xdr:cNvPr>
          <xdr:cNvCxnSpPr/>
        </xdr:nvCxnSpPr>
        <xdr:spPr>
          <a:xfrm>
            <a:off x="7959047" y="673478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8" name="Straight Connector 197">
            <a:extLst>
              <a:ext uri="{FF2B5EF4-FFF2-40B4-BE49-F238E27FC236}">
                <a16:creationId xmlns:a16="http://schemas.microsoft.com/office/drawing/2014/main" id="{9ED797E6-FE08-471E-B9E0-C1D42F69F22E}"/>
              </a:ext>
            </a:extLst>
          </xdr:cNvPr>
          <xdr:cNvCxnSpPr/>
        </xdr:nvCxnSpPr>
        <xdr:spPr>
          <a:xfrm>
            <a:off x="7965856" y="659363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9" name="Straight Connector 198">
            <a:extLst>
              <a:ext uri="{FF2B5EF4-FFF2-40B4-BE49-F238E27FC236}">
                <a16:creationId xmlns:a16="http://schemas.microsoft.com/office/drawing/2014/main" id="{45346C1B-E02F-064B-4FB4-279001A6830D}"/>
              </a:ext>
            </a:extLst>
          </xdr:cNvPr>
          <xdr:cNvCxnSpPr/>
        </xdr:nvCxnSpPr>
        <xdr:spPr>
          <a:xfrm>
            <a:off x="7971357" y="6921340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0" name="Straight Connector 199">
            <a:extLst>
              <a:ext uri="{FF2B5EF4-FFF2-40B4-BE49-F238E27FC236}">
                <a16:creationId xmlns:a16="http://schemas.microsoft.com/office/drawing/2014/main" id="{DC69AFFA-402A-4A91-BAE2-BF20375A9E78}"/>
              </a:ext>
            </a:extLst>
          </xdr:cNvPr>
          <xdr:cNvCxnSpPr/>
        </xdr:nvCxnSpPr>
        <xdr:spPr>
          <a:xfrm>
            <a:off x="7966366" y="707222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1" name="Straight Connector 200">
            <a:extLst>
              <a:ext uri="{FF2B5EF4-FFF2-40B4-BE49-F238E27FC236}">
                <a16:creationId xmlns:a16="http://schemas.microsoft.com/office/drawing/2014/main" id="{03EFA9BC-31B7-485A-B99D-BCCA96404F0D}"/>
              </a:ext>
            </a:extLst>
          </xdr:cNvPr>
          <xdr:cNvCxnSpPr/>
        </xdr:nvCxnSpPr>
        <xdr:spPr>
          <a:xfrm>
            <a:off x="7964037" y="720979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31</xdr:col>
      <xdr:colOff>98751</xdr:colOff>
      <xdr:row>23</xdr:row>
      <xdr:rowOff>16576</xdr:rowOff>
    </xdr:from>
    <xdr:to>
      <xdr:col>31</xdr:col>
      <xdr:colOff>289070</xdr:colOff>
      <xdr:row>28</xdr:row>
      <xdr:rowOff>163978</xdr:rowOff>
    </xdr:to>
    <xdr:grpSp>
      <xdr:nvGrpSpPr>
        <xdr:cNvPr id="368" name="Group 367">
          <a:extLst>
            <a:ext uri="{FF2B5EF4-FFF2-40B4-BE49-F238E27FC236}">
              <a16:creationId xmlns:a16="http://schemas.microsoft.com/office/drawing/2014/main" id="{520A7A37-23EB-46C0-D488-28B11B67DF2A}"/>
            </a:ext>
          </a:extLst>
        </xdr:cNvPr>
        <xdr:cNvGrpSpPr/>
      </xdr:nvGrpSpPr>
      <xdr:grpSpPr>
        <a:xfrm>
          <a:off x="9841465" y="5649933"/>
          <a:ext cx="190319" cy="1372045"/>
          <a:chOff x="10213630" y="5921627"/>
          <a:chExt cx="191589" cy="1416132"/>
        </a:xfrm>
      </xdr:grpSpPr>
      <xdr:grpSp>
        <xdr:nvGrpSpPr>
          <xdr:cNvPr id="292" name="Group 291">
            <a:extLst>
              <a:ext uri="{FF2B5EF4-FFF2-40B4-BE49-F238E27FC236}">
                <a16:creationId xmlns:a16="http://schemas.microsoft.com/office/drawing/2014/main" id="{2CECDC38-6350-E764-EB9C-5A2873CB7D43}"/>
              </a:ext>
            </a:extLst>
          </xdr:cNvPr>
          <xdr:cNvGrpSpPr/>
        </xdr:nvGrpSpPr>
        <xdr:grpSpPr>
          <a:xfrm>
            <a:off x="10213630" y="7004734"/>
            <a:ext cx="190453" cy="333025"/>
            <a:chOff x="10300234" y="7000924"/>
            <a:chExt cx="194263" cy="336835"/>
          </a:xfrm>
        </xdr:grpSpPr>
        <xdr:sp macro="" textlink="">
          <xdr:nvSpPr>
            <xdr:cNvPr id="288" name="Rectangle 287">
              <a:extLst>
                <a:ext uri="{FF2B5EF4-FFF2-40B4-BE49-F238E27FC236}">
                  <a16:creationId xmlns:a16="http://schemas.microsoft.com/office/drawing/2014/main" id="{B5C5AF8B-1A50-46BA-804C-8B637B57F87D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291" name="Straight Connector 290">
              <a:extLst>
                <a:ext uri="{FF2B5EF4-FFF2-40B4-BE49-F238E27FC236}">
                  <a16:creationId xmlns:a16="http://schemas.microsoft.com/office/drawing/2014/main" id="{CC862667-92F4-44AF-841C-9012C8DE8DD0}"/>
                </a:ext>
              </a:extLst>
            </xdr:cNvPr>
            <xdr:cNvCxnSpPr>
              <a:stCxn id="288" idx="1"/>
              <a:endCxn id="288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93" name="Group 292">
            <a:extLst>
              <a:ext uri="{FF2B5EF4-FFF2-40B4-BE49-F238E27FC236}">
                <a16:creationId xmlns:a16="http://schemas.microsoft.com/office/drawing/2014/main" id="{34F6CCF7-8A74-4D24-AA7B-D7181A2A16DF}"/>
              </a:ext>
            </a:extLst>
          </xdr:cNvPr>
          <xdr:cNvGrpSpPr/>
        </xdr:nvGrpSpPr>
        <xdr:grpSpPr>
          <a:xfrm>
            <a:off x="10214766" y="6634226"/>
            <a:ext cx="190453" cy="346642"/>
            <a:chOff x="10300234" y="7000924"/>
            <a:chExt cx="194263" cy="336835"/>
          </a:xfrm>
        </xdr:grpSpPr>
        <xdr:sp macro="" textlink="">
          <xdr:nvSpPr>
            <xdr:cNvPr id="294" name="Rectangle 293">
              <a:extLst>
                <a:ext uri="{FF2B5EF4-FFF2-40B4-BE49-F238E27FC236}">
                  <a16:creationId xmlns:a16="http://schemas.microsoft.com/office/drawing/2014/main" id="{B4CD74EB-D26E-070C-568B-6CA463789E55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295" name="Straight Connector 294">
              <a:extLst>
                <a:ext uri="{FF2B5EF4-FFF2-40B4-BE49-F238E27FC236}">
                  <a16:creationId xmlns:a16="http://schemas.microsoft.com/office/drawing/2014/main" id="{6A0B45AF-4B0C-D1EB-FF76-0A192B9F071F}"/>
                </a:ext>
              </a:extLst>
            </xdr:cNvPr>
            <xdr:cNvCxnSpPr>
              <a:stCxn id="294" idx="1"/>
              <a:endCxn id="294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96" name="Group 295">
            <a:extLst>
              <a:ext uri="{FF2B5EF4-FFF2-40B4-BE49-F238E27FC236}">
                <a16:creationId xmlns:a16="http://schemas.microsoft.com/office/drawing/2014/main" id="{A4F49008-6806-4167-B11A-ED50282A85CE}"/>
              </a:ext>
            </a:extLst>
          </xdr:cNvPr>
          <xdr:cNvGrpSpPr/>
        </xdr:nvGrpSpPr>
        <xdr:grpSpPr>
          <a:xfrm>
            <a:off x="10214473" y="6277179"/>
            <a:ext cx="189183" cy="335565"/>
            <a:chOff x="10300234" y="7000924"/>
            <a:chExt cx="194263" cy="336835"/>
          </a:xfrm>
        </xdr:grpSpPr>
        <xdr:sp macro="" textlink="">
          <xdr:nvSpPr>
            <xdr:cNvPr id="297" name="Rectangle 296">
              <a:extLst>
                <a:ext uri="{FF2B5EF4-FFF2-40B4-BE49-F238E27FC236}">
                  <a16:creationId xmlns:a16="http://schemas.microsoft.com/office/drawing/2014/main" id="{6FBACDEE-483D-2B63-6F4F-550DA0AEF636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298" name="Straight Connector 297">
              <a:extLst>
                <a:ext uri="{FF2B5EF4-FFF2-40B4-BE49-F238E27FC236}">
                  <a16:creationId xmlns:a16="http://schemas.microsoft.com/office/drawing/2014/main" id="{8AE72027-EA5D-D20F-1173-B1EBE86E3C51}"/>
                </a:ext>
              </a:extLst>
            </xdr:cNvPr>
            <xdr:cNvCxnSpPr>
              <a:stCxn id="297" idx="1"/>
              <a:endCxn id="297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99" name="Group 298">
            <a:extLst>
              <a:ext uri="{FF2B5EF4-FFF2-40B4-BE49-F238E27FC236}">
                <a16:creationId xmlns:a16="http://schemas.microsoft.com/office/drawing/2014/main" id="{22989A90-1C2F-49AB-AA40-600305355358}"/>
              </a:ext>
            </a:extLst>
          </xdr:cNvPr>
          <xdr:cNvGrpSpPr/>
        </xdr:nvGrpSpPr>
        <xdr:grpSpPr>
          <a:xfrm>
            <a:off x="10214622" y="5921627"/>
            <a:ext cx="189183" cy="331755"/>
            <a:chOff x="10300234" y="7000924"/>
            <a:chExt cx="194263" cy="336835"/>
          </a:xfrm>
        </xdr:grpSpPr>
        <xdr:sp macro="" textlink="">
          <xdr:nvSpPr>
            <xdr:cNvPr id="300" name="Rectangle 299">
              <a:extLst>
                <a:ext uri="{FF2B5EF4-FFF2-40B4-BE49-F238E27FC236}">
                  <a16:creationId xmlns:a16="http://schemas.microsoft.com/office/drawing/2014/main" id="{63A333B8-3976-61B1-CE0C-0D2B664C470C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01" name="Straight Connector 300">
              <a:extLst>
                <a:ext uri="{FF2B5EF4-FFF2-40B4-BE49-F238E27FC236}">
                  <a16:creationId xmlns:a16="http://schemas.microsoft.com/office/drawing/2014/main" id="{4613CF3E-1FCE-EFAD-8011-DBC1D3676960}"/>
                </a:ext>
              </a:extLst>
            </xdr:cNvPr>
            <xdr:cNvCxnSpPr>
              <a:stCxn id="300" idx="1"/>
              <a:endCxn id="300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37</xdr:col>
      <xdr:colOff>220348</xdr:colOff>
      <xdr:row>18</xdr:row>
      <xdr:rowOff>215334</xdr:rowOff>
    </xdr:from>
    <xdr:to>
      <xdr:col>38</xdr:col>
      <xdr:colOff>103577</xdr:colOff>
      <xdr:row>22</xdr:row>
      <xdr:rowOff>99064</xdr:rowOff>
    </xdr:to>
    <xdr:grpSp>
      <xdr:nvGrpSpPr>
        <xdr:cNvPr id="306" name="Group 305">
          <a:extLst>
            <a:ext uri="{FF2B5EF4-FFF2-40B4-BE49-F238E27FC236}">
              <a16:creationId xmlns:a16="http://schemas.microsoft.com/office/drawing/2014/main" id="{7A8E7E8D-B70E-4296-AEF9-128F1CDCA6B5}"/>
            </a:ext>
          </a:extLst>
        </xdr:cNvPr>
        <xdr:cNvGrpSpPr/>
      </xdr:nvGrpSpPr>
      <xdr:grpSpPr>
        <a:xfrm>
          <a:off x="11840848" y="4624048"/>
          <a:ext cx="196193" cy="863445"/>
          <a:chOff x="10495951" y="4521381"/>
          <a:chExt cx="214463" cy="896114"/>
        </a:xfrm>
      </xdr:grpSpPr>
      <xdr:sp macro="" textlink="">
        <xdr:nvSpPr>
          <xdr:cNvPr id="307" name="Rectangle 306">
            <a:extLst>
              <a:ext uri="{FF2B5EF4-FFF2-40B4-BE49-F238E27FC236}">
                <a16:creationId xmlns:a16="http://schemas.microsoft.com/office/drawing/2014/main" id="{396C79E1-E0CC-F9C1-9723-296028FE6EA1}"/>
              </a:ext>
            </a:extLst>
          </xdr:cNvPr>
          <xdr:cNvSpPr/>
        </xdr:nvSpPr>
        <xdr:spPr>
          <a:xfrm>
            <a:off x="10495951" y="4801510"/>
            <a:ext cx="209892" cy="615985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08" name="Rectangle 307">
            <a:extLst>
              <a:ext uri="{FF2B5EF4-FFF2-40B4-BE49-F238E27FC236}">
                <a16:creationId xmlns:a16="http://schemas.microsoft.com/office/drawing/2014/main" id="{CC4C6FBF-9F0F-AAE9-D394-6F4D6D323FD1}"/>
              </a:ext>
            </a:extLst>
          </xdr:cNvPr>
          <xdr:cNvSpPr/>
        </xdr:nvSpPr>
        <xdr:spPr>
          <a:xfrm>
            <a:off x="10495951" y="4521381"/>
            <a:ext cx="214463" cy="267970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16</xdr:col>
      <xdr:colOff>146842</xdr:colOff>
      <xdr:row>23</xdr:row>
      <xdr:rowOff>7951</xdr:rowOff>
    </xdr:from>
    <xdr:to>
      <xdr:col>17</xdr:col>
      <xdr:colOff>212228</xdr:colOff>
      <xdr:row>28</xdr:row>
      <xdr:rowOff>230570</xdr:rowOff>
    </xdr:to>
    <xdr:grpSp>
      <xdr:nvGrpSpPr>
        <xdr:cNvPr id="309" name="Group 308">
          <a:extLst>
            <a:ext uri="{FF2B5EF4-FFF2-40B4-BE49-F238E27FC236}">
              <a16:creationId xmlns:a16="http://schemas.microsoft.com/office/drawing/2014/main" id="{CF9C2561-3B0D-49FE-ABB6-3A10C05A5D75}"/>
            </a:ext>
          </a:extLst>
        </xdr:cNvPr>
        <xdr:cNvGrpSpPr/>
      </xdr:nvGrpSpPr>
      <xdr:grpSpPr>
        <a:xfrm>
          <a:off x="5154271" y="5641308"/>
          <a:ext cx="378350" cy="1447262"/>
          <a:chOff x="7956617" y="5570915"/>
          <a:chExt cx="350843" cy="1778115"/>
        </a:xfrm>
      </xdr:grpSpPr>
      <xdr:grpSp>
        <xdr:nvGrpSpPr>
          <xdr:cNvPr id="310" name="Group 309">
            <a:extLst>
              <a:ext uri="{FF2B5EF4-FFF2-40B4-BE49-F238E27FC236}">
                <a16:creationId xmlns:a16="http://schemas.microsoft.com/office/drawing/2014/main" id="{44EA8EFC-4A88-B58E-132B-76F18F6202B8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322" name="Rectangle 321">
              <a:extLst>
                <a:ext uri="{FF2B5EF4-FFF2-40B4-BE49-F238E27FC236}">
                  <a16:creationId xmlns:a16="http://schemas.microsoft.com/office/drawing/2014/main" id="{1666B37A-9F95-C757-50EC-F476EEC181C6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23" name="Straight Connector 322">
              <a:extLst>
                <a:ext uri="{FF2B5EF4-FFF2-40B4-BE49-F238E27FC236}">
                  <a16:creationId xmlns:a16="http://schemas.microsoft.com/office/drawing/2014/main" id="{CF27B190-1FEA-F911-4D63-A58B2092A567}"/>
                </a:ext>
              </a:extLst>
            </xdr:cNvPr>
            <xdr:cNvCxnSpPr>
              <a:stCxn id="322" idx="0"/>
              <a:endCxn id="322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311" name="Straight Connector 310">
            <a:extLst>
              <a:ext uri="{FF2B5EF4-FFF2-40B4-BE49-F238E27FC236}">
                <a16:creationId xmlns:a16="http://schemas.microsoft.com/office/drawing/2014/main" id="{A1B785F4-EF98-8266-EA0F-7A437123C73E}"/>
              </a:ext>
            </a:extLst>
          </xdr:cNvPr>
          <xdr:cNvCxnSpPr>
            <a:stCxn id="322" idx="1"/>
            <a:endCxn id="322" idx="3"/>
          </xdr:cNvCxnSpPr>
        </xdr:nvCxnSpPr>
        <xdr:spPr>
          <a:xfrm>
            <a:off x="7968817" y="646124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2" name="Straight Connector 311">
            <a:extLst>
              <a:ext uri="{FF2B5EF4-FFF2-40B4-BE49-F238E27FC236}">
                <a16:creationId xmlns:a16="http://schemas.microsoft.com/office/drawing/2014/main" id="{DC14CEE0-77C8-6657-463C-FF28E33DC90E}"/>
              </a:ext>
            </a:extLst>
          </xdr:cNvPr>
          <xdr:cNvCxnSpPr/>
        </xdr:nvCxnSpPr>
        <xdr:spPr>
          <a:xfrm>
            <a:off x="7971692" y="5720726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3" name="Straight Connector 312">
            <a:extLst>
              <a:ext uri="{FF2B5EF4-FFF2-40B4-BE49-F238E27FC236}">
                <a16:creationId xmlns:a16="http://schemas.microsoft.com/office/drawing/2014/main" id="{68DE5CC1-4E98-01B5-1031-7329B9CC3D63}"/>
              </a:ext>
            </a:extLst>
          </xdr:cNvPr>
          <xdr:cNvCxnSpPr/>
        </xdr:nvCxnSpPr>
        <xdr:spPr>
          <a:xfrm>
            <a:off x="7975306" y="5843075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4" name="Straight Connector 313">
            <a:extLst>
              <a:ext uri="{FF2B5EF4-FFF2-40B4-BE49-F238E27FC236}">
                <a16:creationId xmlns:a16="http://schemas.microsoft.com/office/drawing/2014/main" id="{2364EFA8-50B7-5ABF-11D3-1BC1886B0FD3}"/>
              </a:ext>
            </a:extLst>
          </xdr:cNvPr>
          <xdr:cNvCxnSpPr/>
        </xdr:nvCxnSpPr>
        <xdr:spPr>
          <a:xfrm>
            <a:off x="7975306" y="6013718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5" name="Straight Connector 314">
            <a:extLst>
              <a:ext uri="{FF2B5EF4-FFF2-40B4-BE49-F238E27FC236}">
                <a16:creationId xmlns:a16="http://schemas.microsoft.com/office/drawing/2014/main" id="{A9049520-2B52-EAE3-826A-795AAE871A27}"/>
              </a:ext>
            </a:extLst>
          </xdr:cNvPr>
          <xdr:cNvCxnSpPr/>
        </xdr:nvCxnSpPr>
        <xdr:spPr>
          <a:xfrm>
            <a:off x="7956617" y="6145061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6" name="Straight Connector 315">
            <a:extLst>
              <a:ext uri="{FF2B5EF4-FFF2-40B4-BE49-F238E27FC236}">
                <a16:creationId xmlns:a16="http://schemas.microsoft.com/office/drawing/2014/main" id="{A2A575B2-6583-E447-3072-9BB12EBC5369}"/>
              </a:ext>
            </a:extLst>
          </xdr:cNvPr>
          <xdr:cNvCxnSpPr/>
        </xdr:nvCxnSpPr>
        <xdr:spPr>
          <a:xfrm>
            <a:off x="7966472" y="631287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7" name="Straight Connector 316">
            <a:extLst>
              <a:ext uri="{FF2B5EF4-FFF2-40B4-BE49-F238E27FC236}">
                <a16:creationId xmlns:a16="http://schemas.microsoft.com/office/drawing/2014/main" id="{9D3017E8-8DED-6DC4-25D0-BBC768D65358}"/>
              </a:ext>
            </a:extLst>
          </xdr:cNvPr>
          <xdr:cNvCxnSpPr/>
        </xdr:nvCxnSpPr>
        <xdr:spPr>
          <a:xfrm>
            <a:off x="7959047" y="673478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8" name="Straight Connector 317">
            <a:extLst>
              <a:ext uri="{FF2B5EF4-FFF2-40B4-BE49-F238E27FC236}">
                <a16:creationId xmlns:a16="http://schemas.microsoft.com/office/drawing/2014/main" id="{6D231D31-7E12-703A-C7BD-AAB1A8AE9540}"/>
              </a:ext>
            </a:extLst>
          </xdr:cNvPr>
          <xdr:cNvCxnSpPr/>
        </xdr:nvCxnSpPr>
        <xdr:spPr>
          <a:xfrm>
            <a:off x="7965856" y="659363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9" name="Straight Connector 318">
            <a:extLst>
              <a:ext uri="{FF2B5EF4-FFF2-40B4-BE49-F238E27FC236}">
                <a16:creationId xmlns:a16="http://schemas.microsoft.com/office/drawing/2014/main" id="{242D502D-C05E-5FDC-FF90-4A4A33D03FB9}"/>
              </a:ext>
            </a:extLst>
          </xdr:cNvPr>
          <xdr:cNvCxnSpPr/>
        </xdr:nvCxnSpPr>
        <xdr:spPr>
          <a:xfrm>
            <a:off x="7971357" y="6921340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0" name="Straight Connector 319">
            <a:extLst>
              <a:ext uri="{FF2B5EF4-FFF2-40B4-BE49-F238E27FC236}">
                <a16:creationId xmlns:a16="http://schemas.microsoft.com/office/drawing/2014/main" id="{07996131-CBFB-A1EA-F202-48D3D6D386A1}"/>
              </a:ext>
            </a:extLst>
          </xdr:cNvPr>
          <xdr:cNvCxnSpPr/>
        </xdr:nvCxnSpPr>
        <xdr:spPr>
          <a:xfrm>
            <a:off x="7966366" y="707222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1" name="Straight Connector 320">
            <a:extLst>
              <a:ext uri="{FF2B5EF4-FFF2-40B4-BE49-F238E27FC236}">
                <a16:creationId xmlns:a16="http://schemas.microsoft.com/office/drawing/2014/main" id="{C164623A-AC65-A60B-AB67-C77D08DFB04E}"/>
              </a:ext>
            </a:extLst>
          </xdr:cNvPr>
          <xdr:cNvCxnSpPr/>
        </xdr:nvCxnSpPr>
        <xdr:spPr>
          <a:xfrm>
            <a:off x="7964037" y="720979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21</xdr:col>
      <xdr:colOff>115398</xdr:colOff>
      <xdr:row>23</xdr:row>
      <xdr:rowOff>2815</xdr:rowOff>
    </xdr:from>
    <xdr:to>
      <xdr:col>22</xdr:col>
      <xdr:colOff>187133</xdr:colOff>
      <xdr:row>28</xdr:row>
      <xdr:rowOff>227974</xdr:rowOff>
    </xdr:to>
    <xdr:grpSp>
      <xdr:nvGrpSpPr>
        <xdr:cNvPr id="324" name="Group 323">
          <a:extLst>
            <a:ext uri="{FF2B5EF4-FFF2-40B4-BE49-F238E27FC236}">
              <a16:creationId xmlns:a16="http://schemas.microsoft.com/office/drawing/2014/main" id="{4B59F79F-F795-4C5D-9088-942B0C77E531}"/>
            </a:ext>
          </a:extLst>
        </xdr:cNvPr>
        <xdr:cNvGrpSpPr/>
      </xdr:nvGrpSpPr>
      <xdr:grpSpPr>
        <a:xfrm>
          <a:off x="6687648" y="5636172"/>
          <a:ext cx="384699" cy="1449802"/>
          <a:chOff x="7956617" y="5570915"/>
          <a:chExt cx="350843" cy="1778115"/>
        </a:xfrm>
      </xdr:grpSpPr>
      <xdr:grpSp>
        <xdr:nvGrpSpPr>
          <xdr:cNvPr id="325" name="Group 324">
            <a:extLst>
              <a:ext uri="{FF2B5EF4-FFF2-40B4-BE49-F238E27FC236}">
                <a16:creationId xmlns:a16="http://schemas.microsoft.com/office/drawing/2014/main" id="{C1D6F1FA-A1F7-657C-F868-1B149DB10280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337" name="Rectangle 336">
              <a:extLst>
                <a:ext uri="{FF2B5EF4-FFF2-40B4-BE49-F238E27FC236}">
                  <a16:creationId xmlns:a16="http://schemas.microsoft.com/office/drawing/2014/main" id="{E801B495-8486-CC7D-7C25-3D47B8089E6A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38" name="Straight Connector 337">
              <a:extLst>
                <a:ext uri="{FF2B5EF4-FFF2-40B4-BE49-F238E27FC236}">
                  <a16:creationId xmlns:a16="http://schemas.microsoft.com/office/drawing/2014/main" id="{A56E180E-6A73-BE96-C4C2-A5410276D177}"/>
                </a:ext>
              </a:extLst>
            </xdr:cNvPr>
            <xdr:cNvCxnSpPr>
              <a:stCxn id="337" idx="0"/>
              <a:endCxn id="337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326" name="Straight Connector 325">
            <a:extLst>
              <a:ext uri="{FF2B5EF4-FFF2-40B4-BE49-F238E27FC236}">
                <a16:creationId xmlns:a16="http://schemas.microsoft.com/office/drawing/2014/main" id="{F3886EE7-50E8-18DC-15F5-CD211B52F002}"/>
              </a:ext>
            </a:extLst>
          </xdr:cNvPr>
          <xdr:cNvCxnSpPr>
            <a:stCxn id="337" idx="1"/>
            <a:endCxn id="337" idx="3"/>
          </xdr:cNvCxnSpPr>
        </xdr:nvCxnSpPr>
        <xdr:spPr>
          <a:xfrm>
            <a:off x="7968817" y="646124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7" name="Straight Connector 326">
            <a:extLst>
              <a:ext uri="{FF2B5EF4-FFF2-40B4-BE49-F238E27FC236}">
                <a16:creationId xmlns:a16="http://schemas.microsoft.com/office/drawing/2014/main" id="{495740C6-D7B1-2CD5-904E-B2ACDB81509F}"/>
              </a:ext>
            </a:extLst>
          </xdr:cNvPr>
          <xdr:cNvCxnSpPr/>
        </xdr:nvCxnSpPr>
        <xdr:spPr>
          <a:xfrm>
            <a:off x="7971692" y="5720726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8" name="Straight Connector 327">
            <a:extLst>
              <a:ext uri="{FF2B5EF4-FFF2-40B4-BE49-F238E27FC236}">
                <a16:creationId xmlns:a16="http://schemas.microsoft.com/office/drawing/2014/main" id="{EE596DA8-6C09-72F9-EDAD-1B3921D16640}"/>
              </a:ext>
            </a:extLst>
          </xdr:cNvPr>
          <xdr:cNvCxnSpPr/>
        </xdr:nvCxnSpPr>
        <xdr:spPr>
          <a:xfrm>
            <a:off x="7975306" y="5843075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9" name="Straight Connector 328">
            <a:extLst>
              <a:ext uri="{FF2B5EF4-FFF2-40B4-BE49-F238E27FC236}">
                <a16:creationId xmlns:a16="http://schemas.microsoft.com/office/drawing/2014/main" id="{56FBD056-1049-A35C-6566-7541DC98A4DA}"/>
              </a:ext>
            </a:extLst>
          </xdr:cNvPr>
          <xdr:cNvCxnSpPr/>
        </xdr:nvCxnSpPr>
        <xdr:spPr>
          <a:xfrm>
            <a:off x="7975306" y="6013718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0" name="Straight Connector 329">
            <a:extLst>
              <a:ext uri="{FF2B5EF4-FFF2-40B4-BE49-F238E27FC236}">
                <a16:creationId xmlns:a16="http://schemas.microsoft.com/office/drawing/2014/main" id="{D5CA0F3F-767A-F13F-5CB6-5ABC34FD4035}"/>
              </a:ext>
            </a:extLst>
          </xdr:cNvPr>
          <xdr:cNvCxnSpPr/>
        </xdr:nvCxnSpPr>
        <xdr:spPr>
          <a:xfrm>
            <a:off x="7956617" y="6145061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1" name="Straight Connector 330">
            <a:extLst>
              <a:ext uri="{FF2B5EF4-FFF2-40B4-BE49-F238E27FC236}">
                <a16:creationId xmlns:a16="http://schemas.microsoft.com/office/drawing/2014/main" id="{F12262E2-11B5-2896-B1CB-909A87D953B3}"/>
              </a:ext>
            </a:extLst>
          </xdr:cNvPr>
          <xdr:cNvCxnSpPr/>
        </xdr:nvCxnSpPr>
        <xdr:spPr>
          <a:xfrm>
            <a:off x="7966472" y="631287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2" name="Straight Connector 331">
            <a:extLst>
              <a:ext uri="{FF2B5EF4-FFF2-40B4-BE49-F238E27FC236}">
                <a16:creationId xmlns:a16="http://schemas.microsoft.com/office/drawing/2014/main" id="{93667AF7-2058-2E34-FAB2-B85471AB469C}"/>
              </a:ext>
            </a:extLst>
          </xdr:cNvPr>
          <xdr:cNvCxnSpPr/>
        </xdr:nvCxnSpPr>
        <xdr:spPr>
          <a:xfrm>
            <a:off x="7959047" y="673478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3" name="Straight Connector 332">
            <a:extLst>
              <a:ext uri="{FF2B5EF4-FFF2-40B4-BE49-F238E27FC236}">
                <a16:creationId xmlns:a16="http://schemas.microsoft.com/office/drawing/2014/main" id="{5D0F8E38-AC8D-411C-B4A5-E8F7ED687815}"/>
              </a:ext>
            </a:extLst>
          </xdr:cNvPr>
          <xdr:cNvCxnSpPr/>
        </xdr:nvCxnSpPr>
        <xdr:spPr>
          <a:xfrm>
            <a:off x="7965856" y="659363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4" name="Straight Connector 333">
            <a:extLst>
              <a:ext uri="{FF2B5EF4-FFF2-40B4-BE49-F238E27FC236}">
                <a16:creationId xmlns:a16="http://schemas.microsoft.com/office/drawing/2014/main" id="{524EA6E6-ED46-0066-56FF-B6A5128431FA}"/>
              </a:ext>
            </a:extLst>
          </xdr:cNvPr>
          <xdr:cNvCxnSpPr/>
        </xdr:nvCxnSpPr>
        <xdr:spPr>
          <a:xfrm>
            <a:off x="7971357" y="6921340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5" name="Straight Connector 334">
            <a:extLst>
              <a:ext uri="{FF2B5EF4-FFF2-40B4-BE49-F238E27FC236}">
                <a16:creationId xmlns:a16="http://schemas.microsoft.com/office/drawing/2014/main" id="{96B94F73-2352-69F1-6019-106C00CD5DA1}"/>
              </a:ext>
            </a:extLst>
          </xdr:cNvPr>
          <xdr:cNvCxnSpPr/>
        </xdr:nvCxnSpPr>
        <xdr:spPr>
          <a:xfrm>
            <a:off x="7966366" y="707222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6" name="Straight Connector 335">
            <a:extLst>
              <a:ext uri="{FF2B5EF4-FFF2-40B4-BE49-F238E27FC236}">
                <a16:creationId xmlns:a16="http://schemas.microsoft.com/office/drawing/2014/main" id="{C9DED153-019B-6ABD-D7D0-850399DB0701}"/>
              </a:ext>
            </a:extLst>
          </xdr:cNvPr>
          <xdr:cNvCxnSpPr/>
        </xdr:nvCxnSpPr>
        <xdr:spPr>
          <a:xfrm>
            <a:off x="7964037" y="720979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18</xdr:col>
      <xdr:colOff>289607</xdr:colOff>
      <xdr:row>23</xdr:row>
      <xdr:rowOff>9719</xdr:rowOff>
    </xdr:from>
    <xdr:to>
      <xdr:col>20</xdr:col>
      <xdr:colOff>21148</xdr:colOff>
      <xdr:row>28</xdr:row>
      <xdr:rowOff>236148</xdr:rowOff>
    </xdr:to>
    <xdr:grpSp>
      <xdr:nvGrpSpPr>
        <xdr:cNvPr id="341" name="Group 340">
          <a:extLst>
            <a:ext uri="{FF2B5EF4-FFF2-40B4-BE49-F238E27FC236}">
              <a16:creationId xmlns:a16="http://schemas.microsoft.com/office/drawing/2014/main" id="{997E710F-5232-428C-8D42-E9C1C47A6BC6}"/>
            </a:ext>
          </a:extLst>
        </xdr:cNvPr>
        <xdr:cNvGrpSpPr/>
      </xdr:nvGrpSpPr>
      <xdr:grpSpPr>
        <a:xfrm>
          <a:off x="5922964" y="5643076"/>
          <a:ext cx="357470" cy="1451072"/>
          <a:chOff x="7956617" y="5570915"/>
          <a:chExt cx="350843" cy="1778115"/>
        </a:xfrm>
      </xdr:grpSpPr>
      <xdr:grpSp>
        <xdr:nvGrpSpPr>
          <xdr:cNvPr id="342" name="Group 341">
            <a:extLst>
              <a:ext uri="{FF2B5EF4-FFF2-40B4-BE49-F238E27FC236}">
                <a16:creationId xmlns:a16="http://schemas.microsoft.com/office/drawing/2014/main" id="{6677AF03-8377-9A5E-6908-B65B6D774CC6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354" name="Rectangle 353">
              <a:extLst>
                <a:ext uri="{FF2B5EF4-FFF2-40B4-BE49-F238E27FC236}">
                  <a16:creationId xmlns:a16="http://schemas.microsoft.com/office/drawing/2014/main" id="{B954B8CD-AC99-BFF3-5615-8A42468C77A6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55" name="Straight Connector 354">
              <a:extLst>
                <a:ext uri="{FF2B5EF4-FFF2-40B4-BE49-F238E27FC236}">
                  <a16:creationId xmlns:a16="http://schemas.microsoft.com/office/drawing/2014/main" id="{C281554A-052F-D62A-2070-1F38DEC04837}"/>
                </a:ext>
              </a:extLst>
            </xdr:cNvPr>
            <xdr:cNvCxnSpPr>
              <a:stCxn id="354" idx="0"/>
              <a:endCxn id="354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343" name="Straight Connector 342">
            <a:extLst>
              <a:ext uri="{FF2B5EF4-FFF2-40B4-BE49-F238E27FC236}">
                <a16:creationId xmlns:a16="http://schemas.microsoft.com/office/drawing/2014/main" id="{015EBB71-DEF7-9F50-B23C-5F29F167E73F}"/>
              </a:ext>
            </a:extLst>
          </xdr:cNvPr>
          <xdr:cNvCxnSpPr>
            <a:stCxn id="354" idx="1"/>
            <a:endCxn id="354" idx="3"/>
          </xdr:cNvCxnSpPr>
        </xdr:nvCxnSpPr>
        <xdr:spPr>
          <a:xfrm>
            <a:off x="7968817" y="646124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4" name="Straight Connector 343">
            <a:extLst>
              <a:ext uri="{FF2B5EF4-FFF2-40B4-BE49-F238E27FC236}">
                <a16:creationId xmlns:a16="http://schemas.microsoft.com/office/drawing/2014/main" id="{87A0591F-65B1-C01A-9D1B-86954125B216}"/>
              </a:ext>
            </a:extLst>
          </xdr:cNvPr>
          <xdr:cNvCxnSpPr/>
        </xdr:nvCxnSpPr>
        <xdr:spPr>
          <a:xfrm>
            <a:off x="7971692" y="5720726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5" name="Straight Connector 344">
            <a:extLst>
              <a:ext uri="{FF2B5EF4-FFF2-40B4-BE49-F238E27FC236}">
                <a16:creationId xmlns:a16="http://schemas.microsoft.com/office/drawing/2014/main" id="{948B140E-1461-5056-BECF-105D7D5BA826}"/>
              </a:ext>
            </a:extLst>
          </xdr:cNvPr>
          <xdr:cNvCxnSpPr/>
        </xdr:nvCxnSpPr>
        <xdr:spPr>
          <a:xfrm>
            <a:off x="7975306" y="5843075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6" name="Straight Connector 345">
            <a:extLst>
              <a:ext uri="{FF2B5EF4-FFF2-40B4-BE49-F238E27FC236}">
                <a16:creationId xmlns:a16="http://schemas.microsoft.com/office/drawing/2014/main" id="{ACC01A4E-8C4E-2DA4-F189-C7E2B05E226A}"/>
              </a:ext>
            </a:extLst>
          </xdr:cNvPr>
          <xdr:cNvCxnSpPr/>
        </xdr:nvCxnSpPr>
        <xdr:spPr>
          <a:xfrm>
            <a:off x="7975306" y="6013718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7" name="Straight Connector 346">
            <a:extLst>
              <a:ext uri="{FF2B5EF4-FFF2-40B4-BE49-F238E27FC236}">
                <a16:creationId xmlns:a16="http://schemas.microsoft.com/office/drawing/2014/main" id="{1750BF61-FAD3-1AEC-6EF5-B30811070EDE}"/>
              </a:ext>
            </a:extLst>
          </xdr:cNvPr>
          <xdr:cNvCxnSpPr/>
        </xdr:nvCxnSpPr>
        <xdr:spPr>
          <a:xfrm>
            <a:off x="7956617" y="6145061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8" name="Straight Connector 347">
            <a:extLst>
              <a:ext uri="{FF2B5EF4-FFF2-40B4-BE49-F238E27FC236}">
                <a16:creationId xmlns:a16="http://schemas.microsoft.com/office/drawing/2014/main" id="{73E47F38-1C8C-ADCC-C38A-7AD2E1E80182}"/>
              </a:ext>
            </a:extLst>
          </xdr:cNvPr>
          <xdr:cNvCxnSpPr/>
        </xdr:nvCxnSpPr>
        <xdr:spPr>
          <a:xfrm>
            <a:off x="7966472" y="631287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9" name="Straight Connector 348">
            <a:extLst>
              <a:ext uri="{FF2B5EF4-FFF2-40B4-BE49-F238E27FC236}">
                <a16:creationId xmlns:a16="http://schemas.microsoft.com/office/drawing/2014/main" id="{012C264F-5BB8-7487-89ED-1EF4A242DD72}"/>
              </a:ext>
            </a:extLst>
          </xdr:cNvPr>
          <xdr:cNvCxnSpPr/>
        </xdr:nvCxnSpPr>
        <xdr:spPr>
          <a:xfrm>
            <a:off x="7959047" y="673478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0" name="Straight Connector 349">
            <a:extLst>
              <a:ext uri="{FF2B5EF4-FFF2-40B4-BE49-F238E27FC236}">
                <a16:creationId xmlns:a16="http://schemas.microsoft.com/office/drawing/2014/main" id="{A68FEB76-5ED9-BD15-1D05-C37CEA62ABC0}"/>
              </a:ext>
            </a:extLst>
          </xdr:cNvPr>
          <xdr:cNvCxnSpPr/>
        </xdr:nvCxnSpPr>
        <xdr:spPr>
          <a:xfrm>
            <a:off x="7965856" y="659363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1" name="Straight Connector 350">
            <a:extLst>
              <a:ext uri="{FF2B5EF4-FFF2-40B4-BE49-F238E27FC236}">
                <a16:creationId xmlns:a16="http://schemas.microsoft.com/office/drawing/2014/main" id="{F815FBC6-93AB-BB48-5136-132B2126CBD3}"/>
              </a:ext>
            </a:extLst>
          </xdr:cNvPr>
          <xdr:cNvCxnSpPr/>
        </xdr:nvCxnSpPr>
        <xdr:spPr>
          <a:xfrm>
            <a:off x="7971357" y="6921340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2" name="Straight Connector 351">
            <a:extLst>
              <a:ext uri="{FF2B5EF4-FFF2-40B4-BE49-F238E27FC236}">
                <a16:creationId xmlns:a16="http://schemas.microsoft.com/office/drawing/2014/main" id="{168634EE-1809-EFB8-51AC-242860C3AFA0}"/>
              </a:ext>
            </a:extLst>
          </xdr:cNvPr>
          <xdr:cNvCxnSpPr/>
        </xdr:nvCxnSpPr>
        <xdr:spPr>
          <a:xfrm>
            <a:off x="7966366" y="707222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3" name="Straight Connector 352">
            <a:extLst>
              <a:ext uri="{FF2B5EF4-FFF2-40B4-BE49-F238E27FC236}">
                <a16:creationId xmlns:a16="http://schemas.microsoft.com/office/drawing/2014/main" id="{BAE13B8F-6C64-0BE4-C97B-A858AB61DB61}"/>
              </a:ext>
            </a:extLst>
          </xdr:cNvPr>
          <xdr:cNvCxnSpPr/>
        </xdr:nvCxnSpPr>
        <xdr:spPr>
          <a:xfrm>
            <a:off x="7964037" y="720979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29</xdr:col>
      <xdr:colOff>126595</xdr:colOff>
      <xdr:row>23</xdr:row>
      <xdr:rowOff>12770</xdr:rowOff>
    </xdr:from>
    <xdr:to>
      <xdr:col>29</xdr:col>
      <xdr:colOff>315308</xdr:colOff>
      <xdr:row>28</xdr:row>
      <xdr:rowOff>164294</xdr:rowOff>
    </xdr:to>
    <xdr:grpSp>
      <xdr:nvGrpSpPr>
        <xdr:cNvPr id="369" name="Group 368">
          <a:extLst>
            <a:ext uri="{FF2B5EF4-FFF2-40B4-BE49-F238E27FC236}">
              <a16:creationId xmlns:a16="http://schemas.microsoft.com/office/drawing/2014/main" id="{5C0556E9-5B45-BD64-679F-0C0BB2772CE8}"/>
            </a:ext>
          </a:extLst>
        </xdr:cNvPr>
        <xdr:cNvGrpSpPr/>
      </xdr:nvGrpSpPr>
      <xdr:grpSpPr>
        <a:xfrm>
          <a:off x="9243381" y="5646127"/>
          <a:ext cx="188713" cy="1376167"/>
          <a:chOff x="9692453" y="5929403"/>
          <a:chExt cx="178889" cy="1412643"/>
        </a:xfrm>
      </xdr:grpSpPr>
      <xdr:grpSp>
        <xdr:nvGrpSpPr>
          <xdr:cNvPr id="356" name="Group 355">
            <a:extLst>
              <a:ext uri="{FF2B5EF4-FFF2-40B4-BE49-F238E27FC236}">
                <a16:creationId xmlns:a16="http://schemas.microsoft.com/office/drawing/2014/main" id="{50D94671-297F-4934-8AB4-6CB20990FC5F}"/>
              </a:ext>
            </a:extLst>
          </xdr:cNvPr>
          <xdr:cNvGrpSpPr/>
        </xdr:nvGrpSpPr>
        <xdr:grpSpPr>
          <a:xfrm>
            <a:off x="9692453" y="7007751"/>
            <a:ext cx="177753" cy="334295"/>
            <a:chOff x="10300234" y="7000924"/>
            <a:chExt cx="194263" cy="336835"/>
          </a:xfrm>
        </xdr:grpSpPr>
        <xdr:sp macro="" textlink="">
          <xdr:nvSpPr>
            <xdr:cNvPr id="357" name="Rectangle 356">
              <a:extLst>
                <a:ext uri="{FF2B5EF4-FFF2-40B4-BE49-F238E27FC236}">
                  <a16:creationId xmlns:a16="http://schemas.microsoft.com/office/drawing/2014/main" id="{0D861E0A-084F-495A-F61B-3F43F63B6E9F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58" name="Straight Connector 357">
              <a:extLst>
                <a:ext uri="{FF2B5EF4-FFF2-40B4-BE49-F238E27FC236}">
                  <a16:creationId xmlns:a16="http://schemas.microsoft.com/office/drawing/2014/main" id="{80190CAF-F4EC-0F54-F8E6-347A63982785}"/>
                </a:ext>
              </a:extLst>
            </xdr:cNvPr>
            <xdr:cNvCxnSpPr>
              <a:stCxn id="357" idx="1"/>
              <a:endCxn id="357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59" name="Group 358">
            <a:extLst>
              <a:ext uri="{FF2B5EF4-FFF2-40B4-BE49-F238E27FC236}">
                <a16:creationId xmlns:a16="http://schemas.microsoft.com/office/drawing/2014/main" id="{4319A750-96BA-45FC-B008-EACF0C71A231}"/>
              </a:ext>
            </a:extLst>
          </xdr:cNvPr>
          <xdr:cNvGrpSpPr/>
        </xdr:nvGrpSpPr>
        <xdr:grpSpPr>
          <a:xfrm>
            <a:off x="9693589" y="6639783"/>
            <a:ext cx="177753" cy="345372"/>
            <a:chOff x="10300234" y="7000924"/>
            <a:chExt cx="194263" cy="336835"/>
          </a:xfrm>
        </xdr:grpSpPr>
        <xdr:sp macro="" textlink="">
          <xdr:nvSpPr>
            <xdr:cNvPr id="360" name="Rectangle 359">
              <a:extLst>
                <a:ext uri="{FF2B5EF4-FFF2-40B4-BE49-F238E27FC236}">
                  <a16:creationId xmlns:a16="http://schemas.microsoft.com/office/drawing/2014/main" id="{CB540217-09FE-F3DB-11B6-F4257E138FF8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61" name="Straight Connector 360">
              <a:extLst>
                <a:ext uri="{FF2B5EF4-FFF2-40B4-BE49-F238E27FC236}">
                  <a16:creationId xmlns:a16="http://schemas.microsoft.com/office/drawing/2014/main" id="{285A75C5-9668-EC0E-AE49-64E1420A4798}"/>
                </a:ext>
              </a:extLst>
            </xdr:cNvPr>
            <xdr:cNvCxnSpPr>
              <a:stCxn id="360" idx="1"/>
              <a:endCxn id="360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62" name="Group 361">
            <a:extLst>
              <a:ext uri="{FF2B5EF4-FFF2-40B4-BE49-F238E27FC236}">
                <a16:creationId xmlns:a16="http://schemas.microsoft.com/office/drawing/2014/main" id="{CB1E13D3-60D5-4F76-A465-D8ECF66EFEE5}"/>
              </a:ext>
            </a:extLst>
          </xdr:cNvPr>
          <xdr:cNvGrpSpPr/>
        </xdr:nvGrpSpPr>
        <xdr:grpSpPr>
          <a:xfrm>
            <a:off x="9693296" y="6282736"/>
            <a:ext cx="176483" cy="330485"/>
            <a:chOff x="10300234" y="7000924"/>
            <a:chExt cx="194263" cy="336835"/>
          </a:xfrm>
        </xdr:grpSpPr>
        <xdr:sp macro="" textlink="">
          <xdr:nvSpPr>
            <xdr:cNvPr id="363" name="Rectangle 362">
              <a:extLst>
                <a:ext uri="{FF2B5EF4-FFF2-40B4-BE49-F238E27FC236}">
                  <a16:creationId xmlns:a16="http://schemas.microsoft.com/office/drawing/2014/main" id="{5A84D566-ED30-1692-C93E-589A23FD88B9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64" name="Straight Connector 363">
              <a:extLst>
                <a:ext uri="{FF2B5EF4-FFF2-40B4-BE49-F238E27FC236}">
                  <a16:creationId xmlns:a16="http://schemas.microsoft.com/office/drawing/2014/main" id="{BB2B17BE-3FE3-3286-AA4D-7CC3707CA3DC}"/>
                </a:ext>
              </a:extLst>
            </xdr:cNvPr>
            <xdr:cNvCxnSpPr>
              <a:stCxn id="363" idx="1"/>
              <a:endCxn id="363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65" name="Group 364">
            <a:extLst>
              <a:ext uri="{FF2B5EF4-FFF2-40B4-BE49-F238E27FC236}">
                <a16:creationId xmlns:a16="http://schemas.microsoft.com/office/drawing/2014/main" id="{73AC625E-0910-407C-94F1-C1822DD5BF84}"/>
              </a:ext>
            </a:extLst>
          </xdr:cNvPr>
          <xdr:cNvGrpSpPr/>
        </xdr:nvGrpSpPr>
        <xdr:grpSpPr>
          <a:xfrm>
            <a:off x="9694454" y="5929403"/>
            <a:ext cx="170354" cy="330485"/>
            <a:chOff x="10295471" y="7004318"/>
            <a:chExt cx="198971" cy="336835"/>
          </a:xfrm>
        </xdr:grpSpPr>
        <xdr:sp macro="" textlink="">
          <xdr:nvSpPr>
            <xdr:cNvPr id="366" name="Rectangle 365">
              <a:extLst>
                <a:ext uri="{FF2B5EF4-FFF2-40B4-BE49-F238E27FC236}">
                  <a16:creationId xmlns:a16="http://schemas.microsoft.com/office/drawing/2014/main" id="{AEEE2892-42E1-13EC-648E-38A2E60B76F3}"/>
                </a:ext>
              </a:extLst>
            </xdr:cNvPr>
            <xdr:cNvSpPr/>
          </xdr:nvSpPr>
          <xdr:spPr>
            <a:xfrm>
              <a:off x="10295507" y="7004318"/>
              <a:ext cx="198935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67" name="Straight Connector 366">
              <a:extLst>
                <a:ext uri="{FF2B5EF4-FFF2-40B4-BE49-F238E27FC236}">
                  <a16:creationId xmlns:a16="http://schemas.microsoft.com/office/drawing/2014/main" id="{792394F0-6063-8915-36CF-5AFB1959E8BF}"/>
                </a:ext>
              </a:extLst>
            </xdr:cNvPr>
            <xdr:cNvCxnSpPr>
              <a:stCxn id="366" idx="1"/>
              <a:endCxn id="366" idx="3"/>
            </xdr:cNvCxnSpPr>
          </xdr:nvCxnSpPr>
          <xdr:spPr>
            <a:xfrm>
              <a:off x="10295471" y="7172736"/>
              <a:ext cx="198935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31</xdr:col>
      <xdr:colOff>101254</xdr:colOff>
      <xdr:row>12</xdr:row>
      <xdr:rowOff>235837</xdr:rowOff>
    </xdr:from>
    <xdr:to>
      <xdr:col>31</xdr:col>
      <xdr:colOff>294113</xdr:colOff>
      <xdr:row>18</xdr:row>
      <xdr:rowOff>121619</xdr:rowOff>
    </xdr:to>
    <xdr:grpSp>
      <xdr:nvGrpSpPr>
        <xdr:cNvPr id="383" name="Group 382">
          <a:extLst>
            <a:ext uri="{FF2B5EF4-FFF2-40B4-BE49-F238E27FC236}">
              <a16:creationId xmlns:a16="http://schemas.microsoft.com/office/drawing/2014/main" id="{E9E7F24A-BA24-42F2-83D6-62A3B7261F3C}"/>
            </a:ext>
          </a:extLst>
        </xdr:cNvPr>
        <xdr:cNvGrpSpPr/>
      </xdr:nvGrpSpPr>
      <xdr:grpSpPr>
        <a:xfrm>
          <a:off x="9843968" y="3174980"/>
          <a:ext cx="192859" cy="1355353"/>
          <a:chOff x="10213630" y="5921627"/>
          <a:chExt cx="191589" cy="1416132"/>
        </a:xfrm>
      </xdr:grpSpPr>
      <xdr:grpSp>
        <xdr:nvGrpSpPr>
          <xdr:cNvPr id="384" name="Group 383">
            <a:extLst>
              <a:ext uri="{FF2B5EF4-FFF2-40B4-BE49-F238E27FC236}">
                <a16:creationId xmlns:a16="http://schemas.microsoft.com/office/drawing/2014/main" id="{63801D6E-C67C-6F68-9C13-E345679ECEEB}"/>
              </a:ext>
            </a:extLst>
          </xdr:cNvPr>
          <xdr:cNvGrpSpPr/>
        </xdr:nvGrpSpPr>
        <xdr:grpSpPr>
          <a:xfrm>
            <a:off x="10213630" y="7004734"/>
            <a:ext cx="190453" cy="333025"/>
            <a:chOff x="10300234" y="7000924"/>
            <a:chExt cx="194263" cy="336835"/>
          </a:xfrm>
        </xdr:grpSpPr>
        <xdr:sp macro="" textlink="">
          <xdr:nvSpPr>
            <xdr:cNvPr id="394" name="Rectangle 393">
              <a:extLst>
                <a:ext uri="{FF2B5EF4-FFF2-40B4-BE49-F238E27FC236}">
                  <a16:creationId xmlns:a16="http://schemas.microsoft.com/office/drawing/2014/main" id="{23C2F5D0-EC15-B8F8-62E2-768F957D9823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95" name="Straight Connector 394">
              <a:extLst>
                <a:ext uri="{FF2B5EF4-FFF2-40B4-BE49-F238E27FC236}">
                  <a16:creationId xmlns:a16="http://schemas.microsoft.com/office/drawing/2014/main" id="{FED6F8A2-D46A-BB4D-F8F7-575AA501438E}"/>
                </a:ext>
              </a:extLst>
            </xdr:cNvPr>
            <xdr:cNvCxnSpPr>
              <a:stCxn id="394" idx="1"/>
              <a:endCxn id="394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85" name="Group 384">
            <a:extLst>
              <a:ext uri="{FF2B5EF4-FFF2-40B4-BE49-F238E27FC236}">
                <a16:creationId xmlns:a16="http://schemas.microsoft.com/office/drawing/2014/main" id="{F100882C-DFB4-8A84-7FBA-9C69F7DBDE08}"/>
              </a:ext>
            </a:extLst>
          </xdr:cNvPr>
          <xdr:cNvGrpSpPr/>
        </xdr:nvGrpSpPr>
        <xdr:grpSpPr>
          <a:xfrm>
            <a:off x="10214766" y="6634226"/>
            <a:ext cx="190453" cy="346642"/>
            <a:chOff x="10300234" y="7000924"/>
            <a:chExt cx="194263" cy="336835"/>
          </a:xfrm>
        </xdr:grpSpPr>
        <xdr:sp macro="" textlink="">
          <xdr:nvSpPr>
            <xdr:cNvPr id="392" name="Rectangle 391">
              <a:extLst>
                <a:ext uri="{FF2B5EF4-FFF2-40B4-BE49-F238E27FC236}">
                  <a16:creationId xmlns:a16="http://schemas.microsoft.com/office/drawing/2014/main" id="{B83C8A57-F488-3412-6DBC-D988A1FE75FD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93" name="Straight Connector 392">
              <a:extLst>
                <a:ext uri="{FF2B5EF4-FFF2-40B4-BE49-F238E27FC236}">
                  <a16:creationId xmlns:a16="http://schemas.microsoft.com/office/drawing/2014/main" id="{CD9410AF-20E8-E2BA-A4E7-4EB993710A27}"/>
                </a:ext>
              </a:extLst>
            </xdr:cNvPr>
            <xdr:cNvCxnSpPr>
              <a:stCxn id="392" idx="1"/>
              <a:endCxn id="392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86" name="Group 385">
            <a:extLst>
              <a:ext uri="{FF2B5EF4-FFF2-40B4-BE49-F238E27FC236}">
                <a16:creationId xmlns:a16="http://schemas.microsoft.com/office/drawing/2014/main" id="{8D6DBCC3-14A8-4E86-E5AF-F76AA756F339}"/>
              </a:ext>
            </a:extLst>
          </xdr:cNvPr>
          <xdr:cNvGrpSpPr/>
        </xdr:nvGrpSpPr>
        <xdr:grpSpPr>
          <a:xfrm>
            <a:off x="10214473" y="6277179"/>
            <a:ext cx="189183" cy="335565"/>
            <a:chOff x="10300234" y="7000924"/>
            <a:chExt cx="194263" cy="336835"/>
          </a:xfrm>
        </xdr:grpSpPr>
        <xdr:sp macro="" textlink="">
          <xdr:nvSpPr>
            <xdr:cNvPr id="390" name="Rectangle 389">
              <a:extLst>
                <a:ext uri="{FF2B5EF4-FFF2-40B4-BE49-F238E27FC236}">
                  <a16:creationId xmlns:a16="http://schemas.microsoft.com/office/drawing/2014/main" id="{D45FC268-D064-73B0-7EE2-1AB45036DB3C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91" name="Straight Connector 390">
              <a:extLst>
                <a:ext uri="{FF2B5EF4-FFF2-40B4-BE49-F238E27FC236}">
                  <a16:creationId xmlns:a16="http://schemas.microsoft.com/office/drawing/2014/main" id="{501BBA8C-4452-47A9-B6B5-FF7ACCF69F57}"/>
                </a:ext>
              </a:extLst>
            </xdr:cNvPr>
            <xdr:cNvCxnSpPr>
              <a:stCxn id="390" idx="1"/>
              <a:endCxn id="390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87" name="Group 386">
            <a:extLst>
              <a:ext uri="{FF2B5EF4-FFF2-40B4-BE49-F238E27FC236}">
                <a16:creationId xmlns:a16="http://schemas.microsoft.com/office/drawing/2014/main" id="{59E154BE-7319-214D-02A9-ADD129637E81}"/>
              </a:ext>
            </a:extLst>
          </xdr:cNvPr>
          <xdr:cNvGrpSpPr/>
        </xdr:nvGrpSpPr>
        <xdr:grpSpPr>
          <a:xfrm>
            <a:off x="10214622" y="5921627"/>
            <a:ext cx="189183" cy="331755"/>
            <a:chOff x="10300234" y="7000924"/>
            <a:chExt cx="194263" cy="336835"/>
          </a:xfrm>
        </xdr:grpSpPr>
        <xdr:sp macro="" textlink="">
          <xdr:nvSpPr>
            <xdr:cNvPr id="388" name="Rectangle 387">
              <a:extLst>
                <a:ext uri="{FF2B5EF4-FFF2-40B4-BE49-F238E27FC236}">
                  <a16:creationId xmlns:a16="http://schemas.microsoft.com/office/drawing/2014/main" id="{7DA31C92-EDC6-D200-CDB4-FF60E5730894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89" name="Straight Connector 388">
              <a:extLst>
                <a:ext uri="{FF2B5EF4-FFF2-40B4-BE49-F238E27FC236}">
                  <a16:creationId xmlns:a16="http://schemas.microsoft.com/office/drawing/2014/main" id="{106C488C-C747-99FF-E016-C8BF5DFB3721}"/>
                </a:ext>
              </a:extLst>
            </xdr:cNvPr>
            <xdr:cNvCxnSpPr>
              <a:stCxn id="388" idx="1"/>
              <a:endCxn id="388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29</xdr:col>
      <xdr:colOff>78750</xdr:colOff>
      <xdr:row>12</xdr:row>
      <xdr:rowOff>198005</xdr:rowOff>
    </xdr:from>
    <xdr:to>
      <xdr:col>29</xdr:col>
      <xdr:colOff>257639</xdr:colOff>
      <xdr:row>18</xdr:row>
      <xdr:rowOff>96487</xdr:rowOff>
    </xdr:to>
    <xdr:grpSp>
      <xdr:nvGrpSpPr>
        <xdr:cNvPr id="396" name="Group 395">
          <a:extLst>
            <a:ext uri="{FF2B5EF4-FFF2-40B4-BE49-F238E27FC236}">
              <a16:creationId xmlns:a16="http://schemas.microsoft.com/office/drawing/2014/main" id="{BB1055C2-0D95-4EE6-92B2-5973CBD91479}"/>
            </a:ext>
          </a:extLst>
        </xdr:cNvPr>
        <xdr:cNvGrpSpPr/>
      </xdr:nvGrpSpPr>
      <xdr:grpSpPr>
        <a:xfrm>
          <a:off x="9195536" y="3137148"/>
          <a:ext cx="178889" cy="1368053"/>
          <a:chOff x="10213630" y="5921627"/>
          <a:chExt cx="191589" cy="1416132"/>
        </a:xfrm>
      </xdr:grpSpPr>
      <xdr:grpSp>
        <xdr:nvGrpSpPr>
          <xdr:cNvPr id="397" name="Group 396">
            <a:extLst>
              <a:ext uri="{FF2B5EF4-FFF2-40B4-BE49-F238E27FC236}">
                <a16:creationId xmlns:a16="http://schemas.microsoft.com/office/drawing/2014/main" id="{F1730B4E-F6D7-44E8-85C3-C2E088910DC0}"/>
              </a:ext>
            </a:extLst>
          </xdr:cNvPr>
          <xdr:cNvGrpSpPr/>
        </xdr:nvGrpSpPr>
        <xdr:grpSpPr>
          <a:xfrm>
            <a:off x="10213630" y="7004734"/>
            <a:ext cx="190453" cy="333025"/>
            <a:chOff x="10300234" y="7000924"/>
            <a:chExt cx="194263" cy="336835"/>
          </a:xfrm>
        </xdr:grpSpPr>
        <xdr:sp macro="" textlink="">
          <xdr:nvSpPr>
            <xdr:cNvPr id="407" name="Rectangle 406">
              <a:extLst>
                <a:ext uri="{FF2B5EF4-FFF2-40B4-BE49-F238E27FC236}">
                  <a16:creationId xmlns:a16="http://schemas.microsoft.com/office/drawing/2014/main" id="{41A2E054-4EAA-14A0-FA3B-5E40CCAEB7A1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08" name="Straight Connector 407">
              <a:extLst>
                <a:ext uri="{FF2B5EF4-FFF2-40B4-BE49-F238E27FC236}">
                  <a16:creationId xmlns:a16="http://schemas.microsoft.com/office/drawing/2014/main" id="{3E65A90A-18E2-7AEE-EA2F-93400039F7E9}"/>
                </a:ext>
              </a:extLst>
            </xdr:cNvPr>
            <xdr:cNvCxnSpPr>
              <a:stCxn id="407" idx="1"/>
              <a:endCxn id="407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98" name="Group 397">
            <a:extLst>
              <a:ext uri="{FF2B5EF4-FFF2-40B4-BE49-F238E27FC236}">
                <a16:creationId xmlns:a16="http://schemas.microsoft.com/office/drawing/2014/main" id="{8B8084CB-1AB5-1FF0-5075-39316A4B8BE4}"/>
              </a:ext>
            </a:extLst>
          </xdr:cNvPr>
          <xdr:cNvGrpSpPr/>
        </xdr:nvGrpSpPr>
        <xdr:grpSpPr>
          <a:xfrm>
            <a:off x="10214766" y="6634226"/>
            <a:ext cx="190453" cy="346642"/>
            <a:chOff x="10300234" y="7000924"/>
            <a:chExt cx="194263" cy="336835"/>
          </a:xfrm>
        </xdr:grpSpPr>
        <xdr:sp macro="" textlink="">
          <xdr:nvSpPr>
            <xdr:cNvPr id="405" name="Rectangle 404">
              <a:extLst>
                <a:ext uri="{FF2B5EF4-FFF2-40B4-BE49-F238E27FC236}">
                  <a16:creationId xmlns:a16="http://schemas.microsoft.com/office/drawing/2014/main" id="{75EC2F05-E6E7-A9B5-2597-009F584392D3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06" name="Straight Connector 405">
              <a:extLst>
                <a:ext uri="{FF2B5EF4-FFF2-40B4-BE49-F238E27FC236}">
                  <a16:creationId xmlns:a16="http://schemas.microsoft.com/office/drawing/2014/main" id="{241AEA9E-3FBC-20D9-4FDC-5719064C414E}"/>
                </a:ext>
              </a:extLst>
            </xdr:cNvPr>
            <xdr:cNvCxnSpPr>
              <a:stCxn id="405" idx="1"/>
              <a:endCxn id="405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99" name="Group 398">
            <a:extLst>
              <a:ext uri="{FF2B5EF4-FFF2-40B4-BE49-F238E27FC236}">
                <a16:creationId xmlns:a16="http://schemas.microsoft.com/office/drawing/2014/main" id="{BD42E5C8-B322-7854-5133-997A00466A66}"/>
              </a:ext>
            </a:extLst>
          </xdr:cNvPr>
          <xdr:cNvGrpSpPr/>
        </xdr:nvGrpSpPr>
        <xdr:grpSpPr>
          <a:xfrm>
            <a:off x="10214473" y="6277179"/>
            <a:ext cx="189183" cy="335565"/>
            <a:chOff x="10300234" y="7000924"/>
            <a:chExt cx="194263" cy="336835"/>
          </a:xfrm>
        </xdr:grpSpPr>
        <xdr:sp macro="" textlink="">
          <xdr:nvSpPr>
            <xdr:cNvPr id="403" name="Rectangle 402">
              <a:extLst>
                <a:ext uri="{FF2B5EF4-FFF2-40B4-BE49-F238E27FC236}">
                  <a16:creationId xmlns:a16="http://schemas.microsoft.com/office/drawing/2014/main" id="{723BEAEC-A248-E4FD-4C59-E3B01BBDC8E8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04" name="Straight Connector 403">
              <a:extLst>
                <a:ext uri="{FF2B5EF4-FFF2-40B4-BE49-F238E27FC236}">
                  <a16:creationId xmlns:a16="http://schemas.microsoft.com/office/drawing/2014/main" id="{BD83C91B-732C-6FE7-23E7-0A2674E9A671}"/>
                </a:ext>
              </a:extLst>
            </xdr:cNvPr>
            <xdr:cNvCxnSpPr>
              <a:stCxn id="403" idx="1"/>
              <a:endCxn id="403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400" name="Group 399">
            <a:extLst>
              <a:ext uri="{FF2B5EF4-FFF2-40B4-BE49-F238E27FC236}">
                <a16:creationId xmlns:a16="http://schemas.microsoft.com/office/drawing/2014/main" id="{5AD1581A-F993-0E7C-7AD5-0A033CD45F69}"/>
              </a:ext>
            </a:extLst>
          </xdr:cNvPr>
          <xdr:cNvGrpSpPr/>
        </xdr:nvGrpSpPr>
        <xdr:grpSpPr>
          <a:xfrm>
            <a:off x="10214622" y="5921627"/>
            <a:ext cx="189183" cy="331755"/>
            <a:chOff x="10300234" y="7000924"/>
            <a:chExt cx="194263" cy="336835"/>
          </a:xfrm>
        </xdr:grpSpPr>
        <xdr:sp macro="" textlink="">
          <xdr:nvSpPr>
            <xdr:cNvPr id="401" name="Rectangle 400">
              <a:extLst>
                <a:ext uri="{FF2B5EF4-FFF2-40B4-BE49-F238E27FC236}">
                  <a16:creationId xmlns:a16="http://schemas.microsoft.com/office/drawing/2014/main" id="{71D3EE65-687D-E4D7-8F0E-EFEF55AF4C1C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02" name="Straight Connector 401">
              <a:extLst>
                <a:ext uri="{FF2B5EF4-FFF2-40B4-BE49-F238E27FC236}">
                  <a16:creationId xmlns:a16="http://schemas.microsoft.com/office/drawing/2014/main" id="{AE7D9393-9B74-703A-291E-D157FA6A8074}"/>
                </a:ext>
              </a:extLst>
            </xdr:cNvPr>
            <xdr:cNvCxnSpPr>
              <a:stCxn id="401" idx="1"/>
              <a:endCxn id="401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31</xdr:col>
      <xdr:colOff>105383</xdr:colOff>
      <xdr:row>11</xdr:row>
      <xdr:rowOff>28827</xdr:rowOff>
    </xdr:from>
    <xdr:to>
      <xdr:col>31</xdr:col>
      <xdr:colOff>292122</xdr:colOff>
      <xdr:row>12</xdr:row>
      <xdr:rowOff>120119</xdr:rowOff>
    </xdr:to>
    <xdr:sp macro="" textlink="">
      <xdr:nvSpPr>
        <xdr:cNvPr id="410" name="Rectangle 409">
          <a:extLst>
            <a:ext uri="{FF2B5EF4-FFF2-40B4-BE49-F238E27FC236}">
              <a16:creationId xmlns:a16="http://schemas.microsoft.com/office/drawing/2014/main" id="{BDE47FC7-61DC-4B02-905E-EB7394A1E532}"/>
            </a:ext>
          </a:extLst>
        </xdr:cNvPr>
        <xdr:cNvSpPr/>
      </xdr:nvSpPr>
      <xdr:spPr>
        <a:xfrm>
          <a:off x="10316977" y="2822827"/>
          <a:ext cx="186739" cy="345292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106653</xdr:colOff>
      <xdr:row>11</xdr:row>
      <xdr:rowOff>201473</xdr:rowOff>
    </xdr:from>
    <xdr:to>
      <xdr:col>31</xdr:col>
      <xdr:colOff>294662</xdr:colOff>
      <xdr:row>11</xdr:row>
      <xdr:rowOff>201473</xdr:rowOff>
    </xdr:to>
    <xdr:cxnSp macro="">
      <xdr:nvCxnSpPr>
        <xdr:cNvPr id="411" name="Straight Connector 410">
          <a:extLst>
            <a:ext uri="{FF2B5EF4-FFF2-40B4-BE49-F238E27FC236}">
              <a16:creationId xmlns:a16="http://schemas.microsoft.com/office/drawing/2014/main" id="{E755AE75-4400-4E0A-97A8-E5AAC7C7D78B}"/>
            </a:ext>
          </a:extLst>
        </xdr:cNvPr>
        <xdr:cNvCxnSpPr>
          <a:stCxn id="410" idx="1"/>
          <a:endCxn id="410" idx="3"/>
        </xdr:cNvCxnSpPr>
      </xdr:nvCxnSpPr>
      <xdr:spPr>
        <a:xfrm>
          <a:off x="10318247" y="2995473"/>
          <a:ext cx="18800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73455</xdr:colOff>
      <xdr:row>11</xdr:row>
      <xdr:rowOff>30413</xdr:rowOff>
    </xdr:from>
    <xdr:to>
      <xdr:col>29</xdr:col>
      <xdr:colOff>252473</xdr:colOff>
      <xdr:row>12</xdr:row>
      <xdr:rowOff>131865</xdr:rowOff>
    </xdr:to>
    <xdr:grpSp>
      <xdr:nvGrpSpPr>
        <xdr:cNvPr id="193" name="Group 192">
          <a:extLst>
            <a:ext uri="{FF2B5EF4-FFF2-40B4-BE49-F238E27FC236}">
              <a16:creationId xmlns:a16="http://schemas.microsoft.com/office/drawing/2014/main" id="{6DF6D020-539C-6E7F-9479-4A3949B40A3C}"/>
            </a:ext>
          </a:extLst>
        </xdr:cNvPr>
        <xdr:cNvGrpSpPr/>
      </xdr:nvGrpSpPr>
      <xdr:grpSpPr>
        <a:xfrm>
          <a:off x="9190241" y="2724627"/>
          <a:ext cx="179018" cy="346381"/>
          <a:chOff x="9522255" y="2805144"/>
          <a:chExt cx="179018" cy="353700"/>
        </a:xfrm>
      </xdr:grpSpPr>
      <xdr:sp macro="" textlink="">
        <xdr:nvSpPr>
          <xdr:cNvPr id="415" name="Rectangle 414">
            <a:extLst>
              <a:ext uri="{FF2B5EF4-FFF2-40B4-BE49-F238E27FC236}">
                <a16:creationId xmlns:a16="http://schemas.microsoft.com/office/drawing/2014/main" id="{4DCC55F7-EC17-480A-BA6D-8AE2ADE6E84F}"/>
              </a:ext>
            </a:extLst>
          </xdr:cNvPr>
          <xdr:cNvSpPr/>
        </xdr:nvSpPr>
        <xdr:spPr>
          <a:xfrm>
            <a:off x="9525964" y="2805144"/>
            <a:ext cx="175309" cy="353700"/>
          </a:xfrm>
          <a:prstGeom prst="rect">
            <a:avLst/>
          </a:prstGeom>
          <a:solidFill>
            <a:srgbClr val="FFFF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16" name="Straight Connector 415">
            <a:extLst>
              <a:ext uri="{FF2B5EF4-FFF2-40B4-BE49-F238E27FC236}">
                <a16:creationId xmlns:a16="http://schemas.microsoft.com/office/drawing/2014/main" id="{CF9C064E-A835-45D5-9DC5-91136DC173F6}"/>
              </a:ext>
            </a:extLst>
          </xdr:cNvPr>
          <xdr:cNvCxnSpPr/>
        </xdr:nvCxnSpPr>
        <xdr:spPr>
          <a:xfrm>
            <a:off x="9522255" y="2973339"/>
            <a:ext cx="17530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26</xdr:col>
      <xdr:colOff>151</xdr:colOff>
      <xdr:row>12</xdr:row>
      <xdr:rowOff>15766</xdr:rowOff>
    </xdr:from>
    <xdr:to>
      <xdr:col>27</xdr:col>
      <xdr:colOff>10503</xdr:colOff>
      <xdr:row>20</xdr:row>
      <xdr:rowOff>16214</xdr:rowOff>
    </xdr:to>
    <xdr:grpSp>
      <xdr:nvGrpSpPr>
        <xdr:cNvPr id="424" name="Group 423">
          <a:extLst>
            <a:ext uri="{FF2B5EF4-FFF2-40B4-BE49-F238E27FC236}">
              <a16:creationId xmlns:a16="http://schemas.microsoft.com/office/drawing/2014/main" id="{DC5C254F-8FCD-48C3-9BD3-2004E315BE90}"/>
            </a:ext>
          </a:extLst>
        </xdr:cNvPr>
        <xdr:cNvGrpSpPr/>
      </xdr:nvGrpSpPr>
      <xdr:grpSpPr>
        <a:xfrm>
          <a:off x="8137222" y="2954909"/>
          <a:ext cx="323317" cy="1959876"/>
          <a:chOff x="7962438" y="5570915"/>
          <a:chExt cx="345022" cy="1778115"/>
        </a:xfrm>
      </xdr:grpSpPr>
      <xdr:grpSp>
        <xdr:nvGrpSpPr>
          <xdr:cNvPr id="425" name="Group 424">
            <a:extLst>
              <a:ext uri="{FF2B5EF4-FFF2-40B4-BE49-F238E27FC236}">
                <a16:creationId xmlns:a16="http://schemas.microsoft.com/office/drawing/2014/main" id="{F6308AB4-DE00-A873-02F8-6D027A616656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437" name="Rectangle 436">
              <a:extLst>
                <a:ext uri="{FF2B5EF4-FFF2-40B4-BE49-F238E27FC236}">
                  <a16:creationId xmlns:a16="http://schemas.microsoft.com/office/drawing/2014/main" id="{6AF6BD28-8551-4B14-F5AD-F15D6C5FA75E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38" name="Straight Connector 437">
              <a:extLst>
                <a:ext uri="{FF2B5EF4-FFF2-40B4-BE49-F238E27FC236}">
                  <a16:creationId xmlns:a16="http://schemas.microsoft.com/office/drawing/2014/main" id="{9743E783-7331-7352-0D88-07D704061661}"/>
                </a:ext>
              </a:extLst>
            </xdr:cNvPr>
            <xdr:cNvCxnSpPr>
              <a:stCxn id="437" idx="0"/>
              <a:endCxn id="437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426" name="Straight Connector 425">
            <a:extLst>
              <a:ext uri="{FF2B5EF4-FFF2-40B4-BE49-F238E27FC236}">
                <a16:creationId xmlns:a16="http://schemas.microsoft.com/office/drawing/2014/main" id="{1ED79435-75A6-7A3B-9F61-B3C6EE8CF194}"/>
              </a:ext>
            </a:extLst>
          </xdr:cNvPr>
          <xdr:cNvCxnSpPr>
            <a:stCxn id="437" idx="1"/>
            <a:endCxn id="437" idx="3"/>
          </xdr:cNvCxnSpPr>
        </xdr:nvCxnSpPr>
        <xdr:spPr>
          <a:xfrm>
            <a:off x="7968817" y="646124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9" name="Straight Connector 428">
            <a:extLst>
              <a:ext uri="{FF2B5EF4-FFF2-40B4-BE49-F238E27FC236}">
                <a16:creationId xmlns:a16="http://schemas.microsoft.com/office/drawing/2014/main" id="{2D530234-312C-AF3E-ADA3-955159AF385F}"/>
              </a:ext>
            </a:extLst>
          </xdr:cNvPr>
          <xdr:cNvCxnSpPr/>
        </xdr:nvCxnSpPr>
        <xdr:spPr>
          <a:xfrm>
            <a:off x="7975306" y="6013718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34" name="Straight Connector 433">
            <a:extLst>
              <a:ext uri="{FF2B5EF4-FFF2-40B4-BE49-F238E27FC236}">
                <a16:creationId xmlns:a16="http://schemas.microsoft.com/office/drawing/2014/main" id="{4CD0B85A-EE5F-147D-9511-98BB19604E40}"/>
              </a:ext>
            </a:extLst>
          </xdr:cNvPr>
          <xdr:cNvCxnSpPr/>
        </xdr:nvCxnSpPr>
        <xdr:spPr>
          <a:xfrm>
            <a:off x="7962438" y="6890689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28</xdr:col>
      <xdr:colOff>187924</xdr:colOff>
      <xdr:row>12</xdr:row>
      <xdr:rowOff>204061</xdr:rowOff>
    </xdr:from>
    <xdr:to>
      <xdr:col>29</xdr:col>
      <xdr:colOff>37199</xdr:colOff>
      <xdr:row>18</xdr:row>
      <xdr:rowOff>97463</xdr:rowOff>
    </xdr:to>
    <xdr:grpSp>
      <xdr:nvGrpSpPr>
        <xdr:cNvPr id="439" name="Group 438">
          <a:extLst>
            <a:ext uri="{FF2B5EF4-FFF2-40B4-BE49-F238E27FC236}">
              <a16:creationId xmlns:a16="http://schemas.microsoft.com/office/drawing/2014/main" id="{85B8A027-C8DD-40E6-B797-1D4F252EEA3C}"/>
            </a:ext>
          </a:extLst>
        </xdr:cNvPr>
        <xdr:cNvGrpSpPr/>
      </xdr:nvGrpSpPr>
      <xdr:grpSpPr>
        <a:xfrm>
          <a:off x="8950924" y="3143204"/>
          <a:ext cx="203061" cy="1362973"/>
          <a:chOff x="10213630" y="5921627"/>
          <a:chExt cx="191589" cy="1416132"/>
        </a:xfrm>
      </xdr:grpSpPr>
      <xdr:grpSp>
        <xdr:nvGrpSpPr>
          <xdr:cNvPr id="440" name="Group 439">
            <a:extLst>
              <a:ext uri="{FF2B5EF4-FFF2-40B4-BE49-F238E27FC236}">
                <a16:creationId xmlns:a16="http://schemas.microsoft.com/office/drawing/2014/main" id="{271D29D7-C7F8-14AB-F0E1-1263ABD83DAE}"/>
              </a:ext>
            </a:extLst>
          </xdr:cNvPr>
          <xdr:cNvGrpSpPr/>
        </xdr:nvGrpSpPr>
        <xdr:grpSpPr>
          <a:xfrm>
            <a:off x="10213630" y="7004734"/>
            <a:ext cx="190453" cy="333025"/>
            <a:chOff x="10300234" y="7000924"/>
            <a:chExt cx="194263" cy="336835"/>
          </a:xfrm>
        </xdr:grpSpPr>
        <xdr:sp macro="" textlink="">
          <xdr:nvSpPr>
            <xdr:cNvPr id="450" name="Rectangle 449">
              <a:extLst>
                <a:ext uri="{FF2B5EF4-FFF2-40B4-BE49-F238E27FC236}">
                  <a16:creationId xmlns:a16="http://schemas.microsoft.com/office/drawing/2014/main" id="{1A774705-BEF8-F8F8-8226-0DBCB8A2DE50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51" name="Straight Connector 450">
              <a:extLst>
                <a:ext uri="{FF2B5EF4-FFF2-40B4-BE49-F238E27FC236}">
                  <a16:creationId xmlns:a16="http://schemas.microsoft.com/office/drawing/2014/main" id="{B40762A7-54E0-9480-720B-7AEA016FE03E}"/>
                </a:ext>
              </a:extLst>
            </xdr:cNvPr>
            <xdr:cNvCxnSpPr>
              <a:stCxn id="450" idx="1"/>
              <a:endCxn id="450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441" name="Group 440">
            <a:extLst>
              <a:ext uri="{FF2B5EF4-FFF2-40B4-BE49-F238E27FC236}">
                <a16:creationId xmlns:a16="http://schemas.microsoft.com/office/drawing/2014/main" id="{125E1FF2-51DD-8F3B-1FD2-FC305A3DB4AF}"/>
              </a:ext>
            </a:extLst>
          </xdr:cNvPr>
          <xdr:cNvGrpSpPr/>
        </xdr:nvGrpSpPr>
        <xdr:grpSpPr>
          <a:xfrm>
            <a:off x="10214766" y="6634226"/>
            <a:ext cx="190453" cy="346642"/>
            <a:chOff x="10300234" y="7000924"/>
            <a:chExt cx="194263" cy="336835"/>
          </a:xfrm>
        </xdr:grpSpPr>
        <xdr:sp macro="" textlink="">
          <xdr:nvSpPr>
            <xdr:cNvPr id="448" name="Rectangle 447">
              <a:extLst>
                <a:ext uri="{FF2B5EF4-FFF2-40B4-BE49-F238E27FC236}">
                  <a16:creationId xmlns:a16="http://schemas.microsoft.com/office/drawing/2014/main" id="{10FF1209-9086-B7B6-BC4D-6537460F15A9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49" name="Straight Connector 448">
              <a:extLst>
                <a:ext uri="{FF2B5EF4-FFF2-40B4-BE49-F238E27FC236}">
                  <a16:creationId xmlns:a16="http://schemas.microsoft.com/office/drawing/2014/main" id="{AFA3F562-F22E-836D-8B5C-CEF5060A1D9D}"/>
                </a:ext>
              </a:extLst>
            </xdr:cNvPr>
            <xdr:cNvCxnSpPr>
              <a:stCxn id="448" idx="1"/>
              <a:endCxn id="448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442" name="Group 441">
            <a:extLst>
              <a:ext uri="{FF2B5EF4-FFF2-40B4-BE49-F238E27FC236}">
                <a16:creationId xmlns:a16="http://schemas.microsoft.com/office/drawing/2014/main" id="{52837A62-6588-F9AD-890D-C1E860944E72}"/>
              </a:ext>
            </a:extLst>
          </xdr:cNvPr>
          <xdr:cNvGrpSpPr/>
        </xdr:nvGrpSpPr>
        <xdr:grpSpPr>
          <a:xfrm>
            <a:off x="10214473" y="6277179"/>
            <a:ext cx="189183" cy="335565"/>
            <a:chOff x="10300234" y="7000924"/>
            <a:chExt cx="194263" cy="336835"/>
          </a:xfrm>
        </xdr:grpSpPr>
        <xdr:sp macro="" textlink="">
          <xdr:nvSpPr>
            <xdr:cNvPr id="446" name="Rectangle 445">
              <a:extLst>
                <a:ext uri="{FF2B5EF4-FFF2-40B4-BE49-F238E27FC236}">
                  <a16:creationId xmlns:a16="http://schemas.microsoft.com/office/drawing/2014/main" id="{870A5F4C-1914-0185-ED6E-FF4475D0E2C5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47" name="Straight Connector 446">
              <a:extLst>
                <a:ext uri="{FF2B5EF4-FFF2-40B4-BE49-F238E27FC236}">
                  <a16:creationId xmlns:a16="http://schemas.microsoft.com/office/drawing/2014/main" id="{1E85A470-9C70-EBF3-3F7A-2EC063B265ED}"/>
                </a:ext>
              </a:extLst>
            </xdr:cNvPr>
            <xdr:cNvCxnSpPr>
              <a:stCxn id="446" idx="1"/>
              <a:endCxn id="446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443" name="Group 442">
            <a:extLst>
              <a:ext uri="{FF2B5EF4-FFF2-40B4-BE49-F238E27FC236}">
                <a16:creationId xmlns:a16="http://schemas.microsoft.com/office/drawing/2014/main" id="{5342FDAB-154D-9758-C680-1632A7642DF9}"/>
              </a:ext>
            </a:extLst>
          </xdr:cNvPr>
          <xdr:cNvGrpSpPr/>
        </xdr:nvGrpSpPr>
        <xdr:grpSpPr>
          <a:xfrm>
            <a:off x="10214622" y="5921627"/>
            <a:ext cx="189183" cy="331755"/>
            <a:chOff x="10300234" y="7000924"/>
            <a:chExt cx="194263" cy="336835"/>
          </a:xfrm>
        </xdr:grpSpPr>
        <xdr:sp macro="" textlink="">
          <xdr:nvSpPr>
            <xdr:cNvPr id="444" name="Rectangle 443">
              <a:extLst>
                <a:ext uri="{FF2B5EF4-FFF2-40B4-BE49-F238E27FC236}">
                  <a16:creationId xmlns:a16="http://schemas.microsoft.com/office/drawing/2014/main" id="{FF87B7A4-D531-193D-BF77-A8F2282B59BA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45" name="Straight Connector 444">
              <a:extLst>
                <a:ext uri="{FF2B5EF4-FFF2-40B4-BE49-F238E27FC236}">
                  <a16:creationId xmlns:a16="http://schemas.microsoft.com/office/drawing/2014/main" id="{F177B351-A230-2EA7-AF08-8739E8F4BCC2}"/>
                </a:ext>
              </a:extLst>
            </xdr:cNvPr>
            <xdr:cNvCxnSpPr>
              <a:stCxn id="444" idx="1"/>
              <a:endCxn id="444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23</xdr:col>
      <xdr:colOff>148515</xdr:colOff>
      <xdr:row>12</xdr:row>
      <xdr:rowOff>243840</xdr:rowOff>
    </xdr:from>
    <xdr:to>
      <xdr:col>24</xdr:col>
      <xdr:colOff>153409</xdr:colOff>
      <xdr:row>20</xdr:row>
      <xdr:rowOff>2344</xdr:rowOff>
    </xdr:to>
    <xdr:grpSp>
      <xdr:nvGrpSpPr>
        <xdr:cNvPr id="454" name="Group 453">
          <a:extLst>
            <a:ext uri="{FF2B5EF4-FFF2-40B4-BE49-F238E27FC236}">
              <a16:creationId xmlns:a16="http://schemas.microsoft.com/office/drawing/2014/main" id="{CC2A6DC4-1BD3-EE7B-8D29-4AB89F287272}"/>
            </a:ext>
          </a:extLst>
        </xdr:cNvPr>
        <xdr:cNvGrpSpPr/>
      </xdr:nvGrpSpPr>
      <xdr:grpSpPr>
        <a:xfrm>
          <a:off x="7346694" y="3182983"/>
          <a:ext cx="317858" cy="1717932"/>
          <a:chOff x="5699645" y="5562370"/>
          <a:chExt cx="327083" cy="1789545"/>
        </a:xfrm>
        <a:solidFill>
          <a:schemeClr val="accent5">
            <a:lumMod val="40000"/>
            <a:lumOff val="60000"/>
          </a:schemeClr>
        </a:solidFill>
      </xdr:grpSpPr>
      <xdr:sp macro="" textlink="">
        <xdr:nvSpPr>
          <xdr:cNvPr id="466" name="Rectangle 465">
            <a:extLst>
              <a:ext uri="{FF2B5EF4-FFF2-40B4-BE49-F238E27FC236}">
                <a16:creationId xmlns:a16="http://schemas.microsoft.com/office/drawing/2014/main" id="{D6EC4DA8-6153-7234-6000-35FF90263297}"/>
              </a:ext>
            </a:extLst>
          </xdr:cNvPr>
          <xdr:cNvSpPr/>
        </xdr:nvSpPr>
        <xdr:spPr>
          <a:xfrm>
            <a:off x="5699645" y="5562370"/>
            <a:ext cx="327083" cy="1789545"/>
          </a:xfrm>
          <a:prstGeom prst="rect">
            <a:avLst/>
          </a:prstGeom>
          <a:grp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67" name="Straight Connector 466">
            <a:extLst>
              <a:ext uri="{FF2B5EF4-FFF2-40B4-BE49-F238E27FC236}">
                <a16:creationId xmlns:a16="http://schemas.microsoft.com/office/drawing/2014/main" id="{1D104A1A-51AF-080C-53DD-D606DC563C3F}"/>
              </a:ext>
            </a:extLst>
          </xdr:cNvPr>
          <xdr:cNvCxnSpPr>
            <a:stCxn id="466" idx="0"/>
            <a:endCxn id="466" idx="2"/>
          </xdr:cNvCxnSpPr>
        </xdr:nvCxnSpPr>
        <xdr:spPr>
          <a:xfrm>
            <a:off x="5860647" y="5562370"/>
            <a:ext cx="0" cy="1788275"/>
          </a:xfrm>
          <a:prstGeom prst="line">
            <a:avLst/>
          </a:prstGeom>
          <a:grpFill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20</xdr:col>
      <xdr:colOff>316924</xdr:colOff>
      <xdr:row>14</xdr:row>
      <xdr:rowOff>22860</xdr:rowOff>
    </xdr:from>
    <xdr:to>
      <xdr:col>22</xdr:col>
      <xdr:colOff>22859</xdr:colOff>
      <xdr:row>20</xdr:row>
      <xdr:rowOff>2931</xdr:rowOff>
    </xdr:to>
    <xdr:grpSp>
      <xdr:nvGrpSpPr>
        <xdr:cNvPr id="468" name="Group 467">
          <a:extLst>
            <a:ext uri="{FF2B5EF4-FFF2-40B4-BE49-F238E27FC236}">
              <a16:creationId xmlns:a16="http://schemas.microsoft.com/office/drawing/2014/main" id="{A8043046-5102-48E6-BDFB-BE3A21A552FA}"/>
            </a:ext>
          </a:extLst>
        </xdr:cNvPr>
        <xdr:cNvGrpSpPr/>
      </xdr:nvGrpSpPr>
      <xdr:grpSpPr>
        <a:xfrm>
          <a:off x="6576210" y="3451860"/>
          <a:ext cx="331863" cy="1449642"/>
          <a:chOff x="7956617" y="5570915"/>
          <a:chExt cx="350843" cy="1778115"/>
        </a:xfrm>
      </xdr:grpSpPr>
      <xdr:grpSp>
        <xdr:nvGrpSpPr>
          <xdr:cNvPr id="469" name="Group 468">
            <a:extLst>
              <a:ext uri="{FF2B5EF4-FFF2-40B4-BE49-F238E27FC236}">
                <a16:creationId xmlns:a16="http://schemas.microsoft.com/office/drawing/2014/main" id="{716965A5-E60C-496C-C298-527FDF706289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481" name="Rectangle 480">
              <a:extLst>
                <a:ext uri="{FF2B5EF4-FFF2-40B4-BE49-F238E27FC236}">
                  <a16:creationId xmlns:a16="http://schemas.microsoft.com/office/drawing/2014/main" id="{C27B77AF-155F-B1B2-288B-84C8FE194B76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82" name="Straight Connector 481">
              <a:extLst>
                <a:ext uri="{FF2B5EF4-FFF2-40B4-BE49-F238E27FC236}">
                  <a16:creationId xmlns:a16="http://schemas.microsoft.com/office/drawing/2014/main" id="{4920301B-39A7-4AAD-3EC0-C4D741C8C316}"/>
                </a:ext>
              </a:extLst>
            </xdr:cNvPr>
            <xdr:cNvCxnSpPr>
              <a:stCxn id="481" idx="0"/>
              <a:endCxn id="481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472" name="Straight Connector 471">
            <a:extLst>
              <a:ext uri="{FF2B5EF4-FFF2-40B4-BE49-F238E27FC236}">
                <a16:creationId xmlns:a16="http://schemas.microsoft.com/office/drawing/2014/main" id="{BB3BA798-652D-4F61-755F-8B6651F94F0B}"/>
              </a:ext>
            </a:extLst>
          </xdr:cNvPr>
          <xdr:cNvCxnSpPr/>
        </xdr:nvCxnSpPr>
        <xdr:spPr>
          <a:xfrm>
            <a:off x="7975306" y="5843075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4" name="Straight Connector 473">
            <a:extLst>
              <a:ext uri="{FF2B5EF4-FFF2-40B4-BE49-F238E27FC236}">
                <a16:creationId xmlns:a16="http://schemas.microsoft.com/office/drawing/2014/main" id="{2715598A-AE4F-1E4F-7915-A4739AF7D258}"/>
              </a:ext>
            </a:extLst>
          </xdr:cNvPr>
          <xdr:cNvCxnSpPr/>
        </xdr:nvCxnSpPr>
        <xdr:spPr>
          <a:xfrm>
            <a:off x="7956617" y="6145061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9" name="Straight Connector 478">
            <a:extLst>
              <a:ext uri="{FF2B5EF4-FFF2-40B4-BE49-F238E27FC236}">
                <a16:creationId xmlns:a16="http://schemas.microsoft.com/office/drawing/2014/main" id="{DB049F04-984F-4EBB-AFE0-06B7D8458F42}"/>
              </a:ext>
            </a:extLst>
          </xdr:cNvPr>
          <xdr:cNvCxnSpPr/>
        </xdr:nvCxnSpPr>
        <xdr:spPr>
          <a:xfrm>
            <a:off x="7966366" y="707222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0" name="Straight Connector 479">
            <a:extLst>
              <a:ext uri="{FF2B5EF4-FFF2-40B4-BE49-F238E27FC236}">
                <a16:creationId xmlns:a16="http://schemas.microsoft.com/office/drawing/2014/main" id="{CE5BF05D-4C3D-BD3C-3702-135964093F21}"/>
              </a:ext>
            </a:extLst>
          </xdr:cNvPr>
          <xdr:cNvCxnSpPr/>
        </xdr:nvCxnSpPr>
        <xdr:spPr>
          <a:xfrm>
            <a:off x="7964037" y="720979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18</xdr:col>
      <xdr:colOff>158693</xdr:colOff>
      <xdr:row>14</xdr:row>
      <xdr:rowOff>76200</xdr:rowOff>
    </xdr:from>
    <xdr:to>
      <xdr:col>19</xdr:col>
      <xdr:colOff>194013</xdr:colOff>
      <xdr:row>20</xdr:row>
      <xdr:rowOff>4592</xdr:rowOff>
    </xdr:to>
    <xdr:grpSp>
      <xdr:nvGrpSpPr>
        <xdr:cNvPr id="483" name="Group 482">
          <a:extLst>
            <a:ext uri="{FF2B5EF4-FFF2-40B4-BE49-F238E27FC236}">
              <a16:creationId xmlns:a16="http://schemas.microsoft.com/office/drawing/2014/main" id="{6986C419-801B-4B7C-B481-EA8C0E9878D4}"/>
            </a:ext>
          </a:extLst>
        </xdr:cNvPr>
        <xdr:cNvGrpSpPr/>
      </xdr:nvGrpSpPr>
      <xdr:grpSpPr>
        <a:xfrm>
          <a:off x="5792050" y="3505200"/>
          <a:ext cx="348284" cy="1397963"/>
          <a:chOff x="7959047" y="5570915"/>
          <a:chExt cx="332039" cy="1778115"/>
        </a:xfrm>
      </xdr:grpSpPr>
      <xdr:grpSp>
        <xdr:nvGrpSpPr>
          <xdr:cNvPr id="484" name="Group 483">
            <a:extLst>
              <a:ext uri="{FF2B5EF4-FFF2-40B4-BE49-F238E27FC236}">
                <a16:creationId xmlns:a16="http://schemas.microsoft.com/office/drawing/2014/main" id="{50259F19-BA04-1B2E-8F0E-82BCEA614415}"/>
              </a:ext>
            </a:extLst>
          </xdr:cNvPr>
          <xdr:cNvGrpSpPr/>
        </xdr:nvGrpSpPr>
        <xdr:grpSpPr>
          <a:xfrm>
            <a:off x="7968825" y="5570915"/>
            <a:ext cx="304074" cy="1778115"/>
            <a:chOff x="5699645" y="5562370"/>
            <a:chExt cx="299535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496" name="Rectangle 495">
              <a:extLst>
                <a:ext uri="{FF2B5EF4-FFF2-40B4-BE49-F238E27FC236}">
                  <a16:creationId xmlns:a16="http://schemas.microsoft.com/office/drawing/2014/main" id="{D954BF8C-2CF8-A34B-4751-C3990318B60A}"/>
                </a:ext>
              </a:extLst>
            </xdr:cNvPr>
            <xdr:cNvSpPr/>
          </xdr:nvSpPr>
          <xdr:spPr>
            <a:xfrm>
              <a:off x="5699645" y="5562370"/>
              <a:ext cx="299535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97" name="Straight Connector 496">
              <a:extLst>
                <a:ext uri="{FF2B5EF4-FFF2-40B4-BE49-F238E27FC236}">
                  <a16:creationId xmlns:a16="http://schemas.microsoft.com/office/drawing/2014/main" id="{D21CFE54-5BB0-F177-8A22-262FD886DF1C}"/>
                </a:ext>
              </a:extLst>
            </xdr:cNvPr>
            <xdr:cNvCxnSpPr>
              <a:stCxn id="496" idx="0"/>
              <a:endCxn id="496" idx="2"/>
            </xdr:cNvCxnSpPr>
          </xdr:nvCxnSpPr>
          <xdr:spPr>
            <a:xfrm>
              <a:off x="5849396" y="5562370"/>
              <a:ext cx="0" cy="178954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491" name="Straight Connector 490">
            <a:extLst>
              <a:ext uri="{FF2B5EF4-FFF2-40B4-BE49-F238E27FC236}">
                <a16:creationId xmlns:a16="http://schemas.microsoft.com/office/drawing/2014/main" id="{D5C03168-3A81-D355-CE8B-E560F9559F58}"/>
              </a:ext>
            </a:extLst>
          </xdr:cNvPr>
          <xdr:cNvCxnSpPr/>
        </xdr:nvCxnSpPr>
        <xdr:spPr>
          <a:xfrm>
            <a:off x="7959047" y="673478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16</xdr:col>
      <xdr:colOff>12851</xdr:colOff>
      <xdr:row>15</xdr:row>
      <xdr:rowOff>121920</xdr:rowOff>
    </xdr:from>
    <xdr:to>
      <xdr:col>17</xdr:col>
      <xdr:colOff>10281</xdr:colOff>
      <xdr:row>19</xdr:row>
      <xdr:rowOff>245696</xdr:rowOff>
    </xdr:to>
    <xdr:grpSp>
      <xdr:nvGrpSpPr>
        <xdr:cNvPr id="498" name="Group 497">
          <a:extLst>
            <a:ext uri="{FF2B5EF4-FFF2-40B4-BE49-F238E27FC236}">
              <a16:creationId xmlns:a16="http://schemas.microsoft.com/office/drawing/2014/main" id="{F41C282F-C423-4E0F-867C-AFDEB4B9A1C7}"/>
            </a:ext>
          </a:extLst>
        </xdr:cNvPr>
        <xdr:cNvGrpSpPr/>
      </xdr:nvGrpSpPr>
      <xdr:grpSpPr>
        <a:xfrm>
          <a:off x="5020280" y="3795849"/>
          <a:ext cx="310394" cy="1103490"/>
          <a:chOff x="7968817" y="5570915"/>
          <a:chExt cx="333561" cy="1778115"/>
        </a:xfrm>
      </xdr:grpSpPr>
      <xdr:grpSp>
        <xdr:nvGrpSpPr>
          <xdr:cNvPr id="499" name="Group 498">
            <a:extLst>
              <a:ext uri="{FF2B5EF4-FFF2-40B4-BE49-F238E27FC236}">
                <a16:creationId xmlns:a16="http://schemas.microsoft.com/office/drawing/2014/main" id="{0674E07A-6FA5-43F3-3F54-02C437B11A6B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511" name="Rectangle 510">
              <a:extLst>
                <a:ext uri="{FF2B5EF4-FFF2-40B4-BE49-F238E27FC236}">
                  <a16:creationId xmlns:a16="http://schemas.microsoft.com/office/drawing/2014/main" id="{E5C74ACE-02E3-A843-DCCE-4FF3BCD547D7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512" name="Straight Connector 511">
              <a:extLst>
                <a:ext uri="{FF2B5EF4-FFF2-40B4-BE49-F238E27FC236}">
                  <a16:creationId xmlns:a16="http://schemas.microsoft.com/office/drawing/2014/main" id="{FF76B720-2C76-BD4B-0D66-F5DAE96A913B}"/>
                </a:ext>
              </a:extLst>
            </xdr:cNvPr>
            <xdr:cNvCxnSpPr>
              <a:stCxn id="511" idx="0"/>
              <a:endCxn id="511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507" name="Straight Connector 506">
            <a:extLst>
              <a:ext uri="{FF2B5EF4-FFF2-40B4-BE49-F238E27FC236}">
                <a16:creationId xmlns:a16="http://schemas.microsoft.com/office/drawing/2014/main" id="{7937AB5C-B3D0-C2C2-BBD8-6FD3441B7A8F}"/>
              </a:ext>
            </a:extLst>
          </xdr:cNvPr>
          <xdr:cNvCxnSpPr/>
        </xdr:nvCxnSpPr>
        <xdr:spPr>
          <a:xfrm>
            <a:off x="7970339" y="6573148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34290</xdr:colOff>
      <xdr:row>25</xdr:row>
      <xdr:rowOff>138546</xdr:rowOff>
    </xdr:from>
    <xdr:to>
      <xdr:col>11</xdr:col>
      <xdr:colOff>297180</xdr:colOff>
      <xdr:row>28</xdr:row>
      <xdr:rowOff>186390</xdr:rowOff>
    </xdr:to>
    <xdr:sp macro="" textlink="">
      <xdr:nvSpPr>
        <xdr:cNvPr id="528" name="Rectangle 527">
          <a:extLst>
            <a:ext uri="{FF2B5EF4-FFF2-40B4-BE49-F238E27FC236}">
              <a16:creationId xmlns:a16="http://schemas.microsoft.com/office/drawing/2014/main" id="{B7D08F32-938B-4406-8F49-656BFB65C25F}"/>
            </a:ext>
          </a:extLst>
        </xdr:cNvPr>
        <xdr:cNvSpPr/>
      </xdr:nvSpPr>
      <xdr:spPr>
        <a:xfrm>
          <a:off x="2655570" y="6425046"/>
          <a:ext cx="1245870" cy="802224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30481</xdr:colOff>
      <xdr:row>17</xdr:row>
      <xdr:rowOff>3812</xdr:rowOff>
    </xdr:from>
    <xdr:to>
      <xdr:col>10</xdr:col>
      <xdr:colOff>157481</xdr:colOff>
      <xdr:row>21</xdr:row>
      <xdr:rowOff>81644</xdr:rowOff>
    </xdr:to>
    <xdr:sp macro="" textlink="">
      <xdr:nvSpPr>
        <xdr:cNvPr id="529" name="Rectangle 528">
          <a:extLst>
            <a:ext uri="{FF2B5EF4-FFF2-40B4-BE49-F238E27FC236}">
              <a16:creationId xmlns:a16="http://schemas.microsoft.com/office/drawing/2014/main" id="{67C79C7C-2C98-4882-8A02-85ECAB007767}"/>
            </a:ext>
          </a:extLst>
        </xdr:cNvPr>
        <xdr:cNvSpPr/>
      </xdr:nvSpPr>
      <xdr:spPr>
        <a:xfrm>
          <a:off x="2847160" y="4167598"/>
          <a:ext cx="439964" cy="105754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238761</xdr:colOff>
      <xdr:row>23</xdr:row>
      <xdr:rowOff>92363</xdr:rowOff>
    </xdr:from>
    <xdr:to>
      <xdr:col>11</xdr:col>
      <xdr:colOff>236220</xdr:colOff>
      <xdr:row>24</xdr:row>
      <xdr:rowOff>99682</xdr:rowOff>
    </xdr:to>
    <xdr:sp macro="" textlink="">
      <xdr:nvSpPr>
        <xdr:cNvPr id="530" name="Rectangle 529">
          <a:extLst>
            <a:ext uri="{FF2B5EF4-FFF2-40B4-BE49-F238E27FC236}">
              <a16:creationId xmlns:a16="http://schemas.microsoft.com/office/drawing/2014/main" id="{F67B05FE-8A97-4C0C-981A-3FEA32CA7564}"/>
            </a:ext>
          </a:extLst>
        </xdr:cNvPr>
        <xdr:cNvSpPr/>
      </xdr:nvSpPr>
      <xdr:spPr>
        <a:xfrm>
          <a:off x="3586943" y="5934363"/>
          <a:ext cx="332277" cy="261319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182881</xdr:colOff>
      <xdr:row>23</xdr:row>
      <xdr:rowOff>103909</xdr:rowOff>
    </xdr:from>
    <xdr:to>
      <xdr:col>9</xdr:col>
      <xdr:colOff>180340</xdr:colOff>
      <xdr:row>24</xdr:row>
      <xdr:rowOff>108688</xdr:rowOff>
    </xdr:to>
    <xdr:sp macro="" textlink="">
      <xdr:nvSpPr>
        <xdr:cNvPr id="531" name="Rectangle 530">
          <a:extLst>
            <a:ext uri="{FF2B5EF4-FFF2-40B4-BE49-F238E27FC236}">
              <a16:creationId xmlns:a16="http://schemas.microsoft.com/office/drawing/2014/main" id="{CB6021E8-C202-4772-AF0E-C8ABA5A24801}"/>
            </a:ext>
          </a:extLst>
        </xdr:cNvPr>
        <xdr:cNvSpPr/>
      </xdr:nvSpPr>
      <xdr:spPr>
        <a:xfrm>
          <a:off x="2861426" y="5945909"/>
          <a:ext cx="332278" cy="258779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15487</xdr:colOff>
      <xdr:row>23</xdr:row>
      <xdr:rowOff>64491</xdr:rowOff>
    </xdr:from>
    <xdr:to>
      <xdr:col>29</xdr:col>
      <xdr:colOff>69580</xdr:colOff>
      <xdr:row>27</xdr:row>
      <xdr:rowOff>252886</xdr:rowOff>
    </xdr:to>
    <xdr:sp macro="" textlink="">
      <xdr:nvSpPr>
        <xdr:cNvPr id="532" name="Rectangle 531">
          <a:extLst>
            <a:ext uri="{FF2B5EF4-FFF2-40B4-BE49-F238E27FC236}">
              <a16:creationId xmlns:a16="http://schemas.microsoft.com/office/drawing/2014/main" id="{09FFFBD7-5C92-4E6B-9865-F4126B1B5C9E}"/>
            </a:ext>
          </a:extLst>
        </xdr:cNvPr>
        <xdr:cNvSpPr/>
      </xdr:nvSpPr>
      <xdr:spPr>
        <a:xfrm>
          <a:off x="9295780" y="5906491"/>
          <a:ext cx="385532" cy="120439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297180</xdr:colOff>
      <xdr:row>27</xdr:row>
      <xdr:rowOff>36738</xdr:rowOff>
    </xdr:from>
    <xdr:to>
      <xdr:col>12</xdr:col>
      <xdr:colOff>297180</xdr:colOff>
      <xdr:row>28</xdr:row>
      <xdr:rowOff>243840</xdr:rowOff>
    </xdr:to>
    <xdr:cxnSp macro="">
      <xdr:nvCxnSpPr>
        <xdr:cNvPr id="537" name="Connector: Elbow 536">
          <a:extLst>
            <a:ext uri="{FF2B5EF4-FFF2-40B4-BE49-F238E27FC236}">
              <a16:creationId xmlns:a16="http://schemas.microsoft.com/office/drawing/2014/main" id="{57BA6AD4-227D-B154-5CB2-1A74A7304A90}"/>
            </a:ext>
          </a:extLst>
        </xdr:cNvPr>
        <xdr:cNvCxnSpPr>
          <a:endCxn id="528" idx="3"/>
        </xdr:cNvCxnSpPr>
      </xdr:nvCxnSpPr>
      <xdr:spPr>
        <a:xfrm rot="16200000" flipV="1">
          <a:off x="3835989" y="6891609"/>
          <a:ext cx="458562" cy="327660"/>
        </a:xfrm>
        <a:prstGeom prst="bentConnector2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22589</xdr:colOff>
      <xdr:row>23</xdr:row>
      <xdr:rowOff>111204</xdr:rowOff>
    </xdr:from>
    <xdr:to>
      <xdr:col>10</xdr:col>
      <xdr:colOff>24135</xdr:colOff>
      <xdr:row>24</xdr:row>
      <xdr:rowOff>200029</xdr:rowOff>
    </xdr:to>
    <xdr:cxnSp macro="">
      <xdr:nvCxnSpPr>
        <xdr:cNvPr id="539" name="Straight Arrow Connector 538">
          <a:extLst>
            <a:ext uri="{FF2B5EF4-FFF2-40B4-BE49-F238E27FC236}">
              <a16:creationId xmlns:a16="http://schemas.microsoft.com/office/drawing/2014/main" id="{ABE7D504-C6EF-1F5C-715E-DDABC5298707}"/>
            </a:ext>
          </a:extLst>
        </xdr:cNvPr>
        <xdr:cNvCxnSpPr/>
      </xdr:nvCxnSpPr>
      <xdr:spPr>
        <a:xfrm flipH="1" flipV="1">
          <a:off x="3370771" y="5953204"/>
          <a:ext cx="1546" cy="342825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157482</xdr:colOff>
      <xdr:row>19</xdr:row>
      <xdr:rowOff>42728</xdr:rowOff>
    </xdr:from>
    <xdr:to>
      <xdr:col>11</xdr:col>
      <xdr:colOff>44826</xdr:colOff>
      <xdr:row>23</xdr:row>
      <xdr:rowOff>7471</xdr:rowOff>
    </xdr:to>
    <xdr:cxnSp macro="">
      <xdr:nvCxnSpPr>
        <xdr:cNvPr id="542" name="Connector: Elbow 541">
          <a:extLst>
            <a:ext uri="{FF2B5EF4-FFF2-40B4-BE49-F238E27FC236}">
              <a16:creationId xmlns:a16="http://schemas.microsoft.com/office/drawing/2014/main" id="{58EE8245-0F82-6E8A-A307-6A670E1436F2}"/>
            </a:ext>
          </a:extLst>
        </xdr:cNvPr>
        <xdr:cNvCxnSpPr>
          <a:endCxn id="529" idx="3"/>
        </xdr:cNvCxnSpPr>
      </xdr:nvCxnSpPr>
      <xdr:spPr>
        <a:xfrm rot="16200000" flipV="1">
          <a:off x="2915050" y="5068446"/>
          <a:ext cx="944457" cy="200308"/>
        </a:xfrm>
        <a:prstGeom prst="bentConnector2">
          <a:avLst/>
        </a:prstGeom>
        <a:ln w="19050">
          <a:solidFill>
            <a:srgbClr val="0070C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42283</xdr:colOff>
      <xdr:row>21</xdr:row>
      <xdr:rowOff>48485</xdr:rowOff>
    </xdr:from>
    <xdr:to>
      <xdr:col>13</xdr:col>
      <xdr:colOff>24956</xdr:colOff>
      <xdr:row>23</xdr:row>
      <xdr:rowOff>3811</xdr:rowOff>
    </xdr:to>
    <xdr:cxnSp macro="">
      <xdr:nvCxnSpPr>
        <xdr:cNvPr id="543" name="Connector: Elbow 542">
          <a:extLst>
            <a:ext uri="{FF2B5EF4-FFF2-40B4-BE49-F238E27FC236}">
              <a16:creationId xmlns:a16="http://schemas.microsoft.com/office/drawing/2014/main" id="{3355EBFD-69A7-42DD-933E-B8183BFE77CF}"/>
            </a:ext>
          </a:extLst>
        </xdr:cNvPr>
        <xdr:cNvCxnSpPr/>
      </xdr:nvCxnSpPr>
      <xdr:spPr>
        <a:xfrm flipV="1">
          <a:off x="3658048" y="5382485"/>
          <a:ext cx="640084" cy="463326"/>
        </a:xfrm>
        <a:prstGeom prst="bentConnector3">
          <a:avLst>
            <a:gd name="adj1" fmla="val 1571"/>
          </a:avLst>
        </a:prstGeom>
        <a:ln w="19050">
          <a:solidFill>
            <a:srgbClr val="0070C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7620</xdr:colOff>
      <xdr:row>25</xdr:row>
      <xdr:rowOff>240100</xdr:rowOff>
    </xdr:from>
    <xdr:to>
      <xdr:col>15</xdr:col>
      <xdr:colOff>287720</xdr:colOff>
      <xdr:row>28</xdr:row>
      <xdr:rowOff>251459</xdr:rowOff>
    </xdr:to>
    <xdr:cxnSp macro="">
      <xdr:nvCxnSpPr>
        <xdr:cNvPr id="548" name="Connector: Elbow 547">
          <a:extLst>
            <a:ext uri="{FF2B5EF4-FFF2-40B4-BE49-F238E27FC236}">
              <a16:creationId xmlns:a16="http://schemas.microsoft.com/office/drawing/2014/main" id="{7D174716-25D6-8D96-F2B7-56DD8DCBCC77}"/>
            </a:ext>
          </a:extLst>
        </xdr:cNvPr>
        <xdr:cNvCxnSpPr>
          <a:stCxn id="181" idx="1"/>
        </xdr:cNvCxnSpPr>
      </xdr:nvCxnSpPr>
      <xdr:spPr>
        <a:xfrm rot="10800000" flipV="1">
          <a:off x="4594860" y="6526600"/>
          <a:ext cx="607760" cy="765739"/>
        </a:xfrm>
        <a:prstGeom prst="bentConnector2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164353</xdr:colOff>
      <xdr:row>23</xdr:row>
      <xdr:rowOff>94578</xdr:rowOff>
    </xdr:from>
    <xdr:to>
      <xdr:col>15</xdr:col>
      <xdr:colOff>252730</xdr:colOff>
      <xdr:row>23</xdr:row>
      <xdr:rowOff>94578</xdr:rowOff>
    </xdr:to>
    <xdr:cxnSp macro="">
      <xdr:nvCxnSpPr>
        <xdr:cNvPr id="551" name="Straight Arrow Connector 550">
          <a:extLst>
            <a:ext uri="{FF2B5EF4-FFF2-40B4-BE49-F238E27FC236}">
              <a16:creationId xmlns:a16="http://schemas.microsoft.com/office/drawing/2014/main" id="{485A79F8-1132-B52C-9AA9-05E6951983AF}"/>
            </a:ext>
          </a:extLst>
        </xdr:cNvPr>
        <xdr:cNvCxnSpPr/>
      </xdr:nvCxnSpPr>
      <xdr:spPr>
        <a:xfrm>
          <a:off x="4766235" y="5936578"/>
          <a:ext cx="417083" cy="0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259081</xdr:colOff>
      <xdr:row>25</xdr:row>
      <xdr:rowOff>158688</xdr:rowOff>
    </xdr:from>
    <xdr:to>
      <xdr:col>28</xdr:col>
      <xdr:colOff>15488</xdr:colOff>
      <xdr:row>28</xdr:row>
      <xdr:rowOff>251459</xdr:rowOff>
    </xdr:to>
    <xdr:cxnSp macro="">
      <xdr:nvCxnSpPr>
        <xdr:cNvPr id="552" name="Connector: Elbow 551">
          <a:extLst>
            <a:ext uri="{FF2B5EF4-FFF2-40B4-BE49-F238E27FC236}">
              <a16:creationId xmlns:a16="http://schemas.microsoft.com/office/drawing/2014/main" id="{600E8242-819E-4FC4-9899-5D862D69F4DC}"/>
            </a:ext>
          </a:extLst>
        </xdr:cNvPr>
        <xdr:cNvCxnSpPr>
          <a:stCxn id="532" idx="1"/>
        </xdr:cNvCxnSpPr>
      </xdr:nvCxnSpPr>
      <xdr:spPr>
        <a:xfrm rot="10800000" flipV="1">
          <a:off x="8778241" y="6445188"/>
          <a:ext cx="411727" cy="847151"/>
        </a:xfrm>
        <a:prstGeom prst="bentConnector2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191695</xdr:colOff>
      <xdr:row>23</xdr:row>
      <xdr:rowOff>106979</xdr:rowOff>
    </xdr:from>
    <xdr:to>
      <xdr:col>27</xdr:col>
      <xdr:colOff>288962</xdr:colOff>
      <xdr:row>23</xdr:row>
      <xdr:rowOff>106979</xdr:rowOff>
    </xdr:to>
    <xdr:cxnSp macro="">
      <xdr:nvCxnSpPr>
        <xdr:cNvPr id="555" name="Straight Arrow Connector 554">
          <a:extLst>
            <a:ext uri="{FF2B5EF4-FFF2-40B4-BE49-F238E27FC236}">
              <a16:creationId xmlns:a16="http://schemas.microsoft.com/office/drawing/2014/main" id="{AFADDCF8-5FDE-4179-AE87-51E1BBF69CDF}"/>
            </a:ext>
          </a:extLst>
        </xdr:cNvPr>
        <xdr:cNvCxnSpPr/>
      </xdr:nvCxnSpPr>
      <xdr:spPr>
        <a:xfrm>
          <a:off x="8738048" y="5948979"/>
          <a:ext cx="425973" cy="0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264011</xdr:colOff>
      <xdr:row>25</xdr:row>
      <xdr:rowOff>28612</xdr:rowOff>
    </xdr:from>
    <xdr:to>
      <xdr:col>25</xdr:col>
      <xdr:colOff>266700</xdr:colOff>
      <xdr:row>28</xdr:row>
      <xdr:rowOff>205740</xdr:rowOff>
    </xdr:to>
    <xdr:cxnSp macro="">
      <xdr:nvCxnSpPr>
        <xdr:cNvPr id="557" name="Straight Arrow Connector 556">
          <a:extLst>
            <a:ext uri="{FF2B5EF4-FFF2-40B4-BE49-F238E27FC236}">
              <a16:creationId xmlns:a16="http://schemas.microsoft.com/office/drawing/2014/main" id="{A7136F90-EA1D-451F-BF84-033430F53483}"/>
            </a:ext>
          </a:extLst>
        </xdr:cNvPr>
        <xdr:cNvCxnSpPr/>
      </xdr:nvCxnSpPr>
      <xdr:spPr>
        <a:xfrm flipH="1" flipV="1">
          <a:off x="8455511" y="6315112"/>
          <a:ext cx="2689" cy="931508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152614</xdr:colOff>
      <xdr:row>15</xdr:row>
      <xdr:rowOff>236219</xdr:rowOff>
    </xdr:from>
    <xdr:to>
      <xdr:col>14</xdr:col>
      <xdr:colOff>187841</xdr:colOff>
      <xdr:row>19</xdr:row>
      <xdr:rowOff>246380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BDB3E971-8BA1-8644-1BBD-B12E9A25051F}"/>
            </a:ext>
          </a:extLst>
        </xdr:cNvPr>
        <xdr:cNvGrpSpPr/>
      </xdr:nvGrpSpPr>
      <xdr:grpSpPr>
        <a:xfrm>
          <a:off x="4221150" y="3910148"/>
          <a:ext cx="348191" cy="989875"/>
          <a:chOff x="4412194" y="4015739"/>
          <a:chExt cx="362887" cy="1016001"/>
        </a:xfrm>
      </xdr:grpSpPr>
      <xdr:grpSp>
        <xdr:nvGrpSpPr>
          <xdr:cNvPr id="513" name="Group 512">
            <a:extLst>
              <a:ext uri="{FF2B5EF4-FFF2-40B4-BE49-F238E27FC236}">
                <a16:creationId xmlns:a16="http://schemas.microsoft.com/office/drawing/2014/main" id="{66F65B07-E68D-4232-B226-C90A872D961C}"/>
              </a:ext>
            </a:extLst>
          </xdr:cNvPr>
          <xdr:cNvGrpSpPr/>
        </xdr:nvGrpSpPr>
        <xdr:grpSpPr>
          <a:xfrm>
            <a:off x="4419814" y="4015739"/>
            <a:ext cx="350306" cy="1016001"/>
            <a:chOff x="7968817" y="5570915"/>
            <a:chExt cx="334579" cy="1778115"/>
          </a:xfrm>
        </xdr:grpSpPr>
        <xdr:grpSp>
          <xdr:nvGrpSpPr>
            <xdr:cNvPr id="514" name="Group 513">
              <a:extLst>
                <a:ext uri="{FF2B5EF4-FFF2-40B4-BE49-F238E27FC236}">
                  <a16:creationId xmlns:a16="http://schemas.microsoft.com/office/drawing/2014/main" id="{3A214711-7FC3-A64B-8E4C-7699A6F60DB6}"/>
                </a:ext>
              </a:extLst>
            </xdr:cNvPr>
            <xdr:cNvGrpSpPr/>
          </xdr:nvGrpSpPr>
          <xdr:grpSpPr>
            <a:xfrm>
              <a:off x="7968817" y="5570915"/>
              <a:ext cx="332039" cy="1778115"/>
              <a:chOff x="5699645" y="5562370"/>
              <a:chExt cx="327083" cy="1789545"/>
            </a:xfrm>
            <a:solidFill>
              <a:schemeClr val="accent5">
                <a:lumMod val="40000"/>
                <a:lumOff val="60000"/>
              </a:schemeClr>
            </a:solidFill>
          </xdr:grpSpPr>
          <xdr:sp macro="" textlink="">
            <xdr:nvSpPr>
              <xdr:cNvPr id="526" name="Rectangle 525">
                <a:extLst>
                  <a:ext uri="{FF2B5EF4-FFF2-40B4-BE49-F238E27FC236}">
                    <a16:creationId xmlns:a16="http://schemas.microsoft.com/office/drawing/2014/main" id="{4841DDE2-10B6-8C5B-5016-9217B752C72E}"/>
                  </a:ext>
                </a:extLst>
              </xdr:cNvPr>
              <xdr:cNvSpPr/>
            </xdr:nvSpPr>
            <xdr:spPr>
              <a:xfrm>
                <a:off x="5699645" y="5562370"/>
                <a:ext cx="327083" cy="1789545"/>
              </a:xfrm>
              <a:prstGeom prst="rect">
                <a:avLst/>
              </a:prstGeom>
              <a:grpFill/>
              <a:ln>
                <a:solidFill>
                  <a:sysClr val="windowText" lastClr="0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527" name="Straight Connector 526">
                <a:extLst>
                  <a:ext uri="{FF2B5EF4-FFF2-40B4-BE49-F238E27FC236}">
                    <a16:creationId xmlns:a16="http://schemas.microsoft.com/office/drawing/2014/main" id="{A277FD14-FAC3-A018-90D3-870BAF08E94E}"/>
                  </a:ext>
                </a:extLst>
              </xdr:cNvPr>
              <xdr:cNvCxnSpPr>
                <a:stCxn id="526" idx="0"/>
                <a:endCxn id="526" idx="2"/>
              </xdr:cNvCxnSpPr>
            </xdr:nvCxnSpPr>
            <xdr:spPr>
              <a:xfrm>
                <a:off x="5860647" y="5562370"/>
                <a:ext cx="0" cy="1788275"/>
              </a:xfrm>
              <a:prstGeom prst="line">
                <a:avLst/>
              </a:prstGeom>
              <a:grpFill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515" name="Straight Connector 514">
              <a:extLst>
                <a:ext uri="{FF2B5EF4-FFF2-40B4-BE49-F238E27FC236}">
                  <a16:creationId xmlns:a16="http://schemas.microsoft.com/office/drawing/2014/main" id="{6F0C8758-FEAC-3250-2290-6B9143F13FE2}"/>
                </a:ext>
              </a:extLst>
            </xdr:cNvPr>
            <xdr:cNvCxnSpPr>
              <a:stCxn id="526" idx="1"/>
              <a:endCxn id="526" idx="3"/>
            </xdr:cNvCxnSpPr>
          </xdr:nvCxnSpPr>
          <xdr:spPr>
            <a:xfrm>
              <a:off x="7968817" y="6461243"/>
              <a:ext cx="332039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523" name="Straight Connector 522">
              <a:extLst>
                <a:ext uri="{FF2B5EF4-FFF2-40B4-BE49-F238E27FC236}">
                  <a16:creationId xmlns:a16="http://schemas.microsoft.com/office/drawing/2014/main" id="{C73855B0-EA83-34F6-191F-FF1A67448147}"/>
                </a:ext>
              </a:extLst>
            </xdr:cNvPr>
            <xdr:cNvCxnSpPr/>
          </xdr:nvCxnSpPr>
          <xdr:spPr>
            <a:xfrm>
              <a:off x="7971357" y="6921340"/>
              <a:ext cx="332039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3" name="Straight Connector 2">
            <a:extLst>
              <a:ext uri="{FF2B5EF4-FFF2-40B4-BE49-F238E27FC236}">
                <a16:creationId xmlns:a16="http://schemas.microsoft.com/office/drawing/2014/main" id="{446C6FC6-B4ED-489A-A469-A36AA694DAD7}"/>
              </a:ext>
            </a:extLst>
          </xdr:cNvPr>
          <xdr:cNvCxnSpPr/>
        </xdr:nvCxnSpPr>
        <xdr:spPr>
          <a:xfrm>
            <a:off x="4419814" y="4274819"/>
            <a:ext cx="347647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Straight Connector 4">
            <a:extLst>
              <a:ext uri="{FF2B5EF4-FFF2-40B4-BE49-F238E27FC236}">
                <a16:creationId xmlns:a16="http://schemas.microsoft.com/office/drawing/2014/main" id="{077E0F21-E725-4BD8-AE51-BA36319C7A9E}"/>
              </a:ext>
            </a:extLst>
          </xdr:cNvPr>
          <xdr:cNvCxnSpPr/>
        </xdr:nvCxnSpPr>
        <xdr:spPr>
          <a:xfrm>
            <a:off x="4427434" y="4655819"/>
            <a:ext cx="347647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Straight Connector 5">
            <a:extLst>
              <a:ext uri="{FF2B5EF4-FFF2-40B4-BE49-F238E27FC236}">
                <a16:creationId xmlns:a16="http://schemas.microsoft.com/office/drawing/2014/main" id="{75C0C984-6A0A-4B05-8C17-F118221EA4C4}"/>
              </a:ext>
            </a:extLst>
          </xdr:cNvPr>
          <xdr:cNvCxnSpPr/>
        </xdr:nvCxnSpPr>
        <xdr:spPr>
          <a:xfrm>
            <a:off x="4427434" y="4907279"/>
            <a:ext cx="347647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Straight Connector 6">
            <a:extLst>
              <a:ext uri="{FF2B5EF4-FFF2-40B4-BE49-F238E27FC236}">
                <a16:creationId xmlns:a16="http://schemas.microsoft.com/office/drawing/2014/main" id="{6D57D14E-05E4-43DF-97FC-D472140E531B}"/>
              </a:ext>
            </a:extLst>
          </xdr:cNvPr>
          <xdr:cNvCxnSpPr/>
        </xdr:nvCxnSpPr>
        <xdr:spPr>
          <a:xfrm>
            <a:off x="4419814" y="4404359"/>
            <a:ext cx="347647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Straight Connector 8">
            <a:extLst>
              <a:ext uri="{FF2B5EF4-FFF2-40B4-BE49-F238E27FC236}">
                <a16:creationId xmlns:a16="http://schemas.microsoft.com/office/drawing/2014/main" id="{170C4292-DC42-4021-A554-7BB4EC96861A}"/>
              </a:ext>
            </a:extLst>
          </xdr:cNvPr>
          <xdr:cNvCxnSpPr/>
        </xdr:nvCxnSpPr>
        <xdr:spPr>
          <a:xfrm>
            <a:off x="4412194" y="4152899"/>
            <a:ext cx="347647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11</xdr:col>
      <xdr:colOff>190500</xdr:colOff>
      <xdr:row>31</xdr:row>
      <xdr:rowOff>137160</xdr:rowOff>
    </xdr:from>
    <xdr:ext cx="600614" cy="23198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B487DF4-C24C-8B31-B538-F90A47960164}"/>
            </a:ext>
          </a:extLst>
        </xdr:cNvPr>
        <xdr:cNvSpPr txBox="1"/>
      </xdr:nvSpPr>
      <xdr:spPr>
        <a:xfrm>
          <a:off x="3794760" y="7932420"/>
          <a:ext cx="60061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ATH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Box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oneCellAnchor>
    <xdr:from>
      <xdr:col>24</xdr:col>
      <xdr:colOff>182880</xdr:colOff>
      <xdr:row>31</xdr:row>
      <xdr:rowOff>137160</xdr:rowOff>
    </xdr:from>
    <xdr:ext cx="668453" cy="23198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9731EEA3-8DA2-48AA-A286-90E37A218D5D}"/>
            </a:ext>
          </a:extLst>
        </xdr:cNvPr>
        <xdr:cNvSpPr txBox="1"/>
      </xdr:nvSpPr>
      <xdr:spPr>
        <a:xfrm>
          <a:off x="8046720" y="7932420"/>
          <a:ext cx="66845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TBKK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VMI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oneCellAnchor>
    <xdr:from>
      <xdr:col>8</xdr:col>
      <xdr:colOff>101302</xdr:colOff>
      <xdr:row>26</xdr:row>
      <xdr:rowOff>49754</xdr:rowOff>
    </xdr:from>
    <xdr:ext cx="1077924" cy="23198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DA5B8807-AC54-403D-A15E-D635FCD90C39}"/>
            </a:ext>
          </a:extLst>
        </xdr:cNvPr>
        <xdr:cNvSpPr txBox="1"/>
      </xdr:nvSpPr>
      <xdr:spPr>
        <a:xfrm>
          <a:off x="2722582" y="6587714"/>
          <a:ext cx="107792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Receive Box ATH4</a:t>
          </a:r>
        </a:p>
      </xdr:txBody>
    </xdr:sp>
    <xdr:clientData/>
  </xdr:oneCellAnchor>
  <xdr:oneCellAnchor>
    <xdr:from>
      <xdr:col>16</xdr:col>
      <xdr:colOff>127361</xdr:colOff>
      <xdr:row>22</xdr:row>
      <xdr:rowOff>58783</xdr:rowOff>
    </xdr:from>
    <xdr:ext cx="255198" cy="23198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7F43A030-1B6D-4FEE-9240-15CAAF7F33D8}"/>
            </a:ext>
          </a:extLst>
        </xdr:cNvPr>
        <xdr:cNvSpPr txBox="1"/>
      </xdr:nvSpPr>
      <xdr:spPr>
        <a:xfrm>
          <a:off x="5352504" y="5614852"/>
          <a:ext cx="25519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A</a:t>
          </a:r>
        </a:p>
      </xdr:txBody>
    </xdr:sp>
    <xdr:clientData/>
  </xdr:oneCellAnchor>
  <xdr:oneCellAnchor>
    <xdr:from>
      <xdr:col>7</xdr:col>
      <xdr:colOff>167640</xdr:colOff>
      <xdr:row>24</xdr:row>
      <xdr:rowOff>68580</xdr:rowOff>
    </xdr:from>
    <xdr:ext cx="864724" cy="23198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BD48C1C-19FA-4813-8DF0-6D471DA3207A}"/>
            </a:ext>
          </a:extLst>
        </xdr:cNvPr>
        <xdr:cNvSpPr txBox="1"/>
      </xdr:nvSpPr>
      <xdr:spPr>
        <a:xfrm>
          <a:off x="2461260" y="6103620"/>
          <a:ext cx="86472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Cleaning No.2</a:t>
          </a:r>
        </a:p>
      </xdr:txBody>
    </xdr:sp>
    <xdr:clientData/>
  </xdr:oneCellAnchor>
  <xdr:oneCellAnchor>
    <xdr:from>
      <xdr:col>8</xdr:col>
      <xdr:colOff>312420</xdr:colOff>
      <xdr:row>19</xdr:row>
      <xdr:rowOff>0</xdr:rowOff>
    </xdr:from>
    <xdr:ext cx="521361" cy="23198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CD1BF209-DD49-4AA5-A0FD-4136FA7E7279}"/>
            </a:ext>
          </a:extLst>
        </xdr:cNvPr>
        <xdr:cNvSpPr txBox="1"/>
      </xdr:nvSpPr>
      <xdr:spPr>
        <a:xfrm>
          <a:off x="2933700" y="4777740"/>
          <a:ext cx="52136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By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Box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oneCellAnchor>
    <xdr:from>
      <xdr:col>15</xdr:col>
      <xdr:colOff>263884</xdr:colOff>
      <xdr:row>23</xdr:row>
      <xdr:rowOff>16299</xdr:rowOff>
    </xdr:from>
    <xdr:ext cx="231987" cy="1510029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C9EF4EB1-2757-4C01-BB53-3F765D9B4242}"/>
            </a:ext>
          </a:extLst>
        </xdr:cNvPr>
        <xdr:cNvSpPr txBox="1"/>
      </xdr:nvSpPr>
      <xdr:spPr>
        <a:xfrm rot="5400000">
          <a:off x="4539763" y="6438900"/>
          <a:ext cx="151002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Prepare and Loading Pallet</a:t>
          </a:r>
        </a:p>
      </xdr:txBody>
    </xdr:sp>
    <xdr:clientData/>
  </xdr:oneCellAnchor>
  <xdr:oneCellAnchor>
    <xdr:from>
      <xdr:col>11</xdr:col>
      <xdr:colOff>220980</xdr:colOff>
      <xdr:row>20</xdr:row>
      <xdr:rowOff>76200</xdr:rowOff>
    </xdr:from>
    <xdr:ext cx="1280735" cy="23198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C3349D59-0AE6-483F-A43C-A75285E625CF}"/>
            </a:ext>
          </a:extLst>
        </xdr:cNvPr>
        <xdr:cNvSpPr txBox="1"/>
      </xdr:nvSpPr>
      <xdr:spPr>
        <a:xfrm>
          <a:off x="3825240" y="5105400"/>
          <a:ext cx="1280735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Set Pallet to Store</a:t>
          </a:r>
          <a:r>
            <a:rPr lang="th-TH" sz="1100" b="1">
              <a:latin typeface="FC Iconic" panose="020B0500040200020003" pitchFamily="34" charset="-34"/>
              <a:cs typeface="FC Iconic" panose="020B0500040200020003" pitchFamily="34" charset="-34"/>
            </a:rPr>
            <a:t> </a:t>
          </a:r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FG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oneCellAnchor>
    <xdr:from>
      <xdr:col>5</xdr:col>
      <xdr:colOff>163606</xdr:colOff>
      <xdr:row>22</xdr:row>
      <xdr:rowOff>191620</xdr:rowOff>
    </xdr:from>
    <xdr:ext cx="585417" cy="23198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FF9F013-8EA4-4025-942E-44C3717599E0}"/>
            </a:ext>
          </a:extLst>
        </xdr:cNvPr>
        <xdr:cNvSpPr txBox="1"/>
      </xdr:nvSpPr>
      <xdr:spPr>
        <a:xfrm>
          <a:off x="1788459" y="5615267"/>
          <a:ext cx="585417" cy="2319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FF0000"/>
              </a:solidFill>
              <a:latin typeface="FC Iconic" panose="020B0500040200020003" pitchFamily="34" charset="-34"/>
              <a:cs typeface="FC Iconic" panose="020B0500040200020003" pitchFamily="34" charset="-34"/>
            </a:rPr>
            <a:t>Fire Exit</a:t>
          </a:r>
        </a:p>
      </xdr:txBody>
    </xdr:sp>
    <xdr:clientData/>
  </xdr:oneCellAnchor>
  <xdr:oneCellAnchor>
    <xdr:from>
      <xdr:col>32</xdr:col>
      <xdr:colOff>105339</xdr:colOff>
      <xdr:row>19</xdr:row>
      <xdr:rowOff>184223</xdr:rowOff>
    </xdr:from>
    <xdr:ext cx="231987" cy="808426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7B9045E-DA83-4930-BD23-8A7AD8C3C088}"/>
            </a:ext>
          </a:extLst>
        </xdr:cNvPr>
        <xdr:cNvSpPr txBox="1"/>
      </xdr:nvSpPr>
      <xdr:spPr>
        <a:xfrm rot="5400000">
          <a:off x="10302240" y="5250182"/>
          <a:ext cx="8084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Shutter Door</a:t>
          </a:r>
        </a:p>
      </xdr:txBody>
    </xdr:sp>
    <xdr:clientData/>
  </xdr:oneCellAnchor>
  <xdr:oneCellAnchor>
    <xdr:from>
      <xdr:col>36</xdr:col>
      <xdr:colOff>280599</xdr:colOff>
      <xdr:row>19</xdr:row>
      <xdr:rowOff>184225</xdr:rowOff>
    </xdr:from>
    <xdr:ext cx="231987" cy="808426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E9BA47A6-984C-4EDA-8239-998F7ABE1E55}"/>
            </a:ext>
          </a:extLst>
        </xdr:cNvPr>
        <xdr:cNvSpPr txBox="1"/>
      </xdr:nvSpPr>
      <xdr:spPr>
        <a:xfrm rot="5400000">
          <a:off x="11788140" y="5250184"/>
          <a:ext cx="8084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Shutter Door</a:t>
          </a:r>
        </a:p>
      </xdr:txBody>
    </xdr:sp>
    <xdr:clientData/>
  </xdr:oneCellAnchor>
  <xdr:oneCellAnchor>
    <xdr:from>
      <xdr:col>61</xdr:col>
      <xdr:colOff>53340</xdr:colOff>
      <xdr:row>9</xdr:row>
      <xdr:rowOff>121920</xdr:rowOff>
    </xdr:from>
    <xdr:ext cx="585417" cy="23198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22B48226-AB83-4063-A59A-A7716EE6D2C4}"/>
            </a:ext>
          </a:extLst>
        </xdr:cNvPr>
        <xdr:cNvSpPr txBox="1"/>
      </xdr:nvSpPr>
      <xdr:spPr>
        <a:xfrm>
          <a:off x="20040600" y="2385060"/>
          <a:ext cx="585417" cy="2319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FF0000"/>
              </a:solidFill>
              <a:latin typeface="FC Iconic" panose="020B0500040200020003" pitchFamily="34" charset="-34"/>
              <a:cs typeface="FC Iconic" panose="020B0500040200020003" pitchFamily="34" charset="-34"/>
            </a:rPr>
            <a:t>Fire Exit</a:t>
          </a:r>
        </a:p>
      </xdr:txBody>
    </xdr:sp>
    <xdr:clientData/>
  </xdr:oneCellAnchor>
  <xdr:twoCellAnchor>
    <xdr:from>
      <xdr:col>38</xdr:col>
      <xdr:colOff>214207</xdr:colOff>
      <xdr:row>22</xdr:row>
      <xdr:rowOff>142968</xdr:rowOff>
    </xdr:from>
    <xdr:to>
      <xdr:col>40</xdr:col>
      <xdr:colOff>191742</xdr:colOff>
      <xdr:row>24</xdr:row>
      <xdr:rowOff>120687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3DDC7F88-72BB-4732-AE62-3F44AD488F96}"/>
            </a:ext>
          </a:extLst>
        </xdr:cNvPr>
        <xdr:cNvSpPr/>
      </xdr:nvSpPr>
      <xdr:spPr>
        <a:xfrm>
          <a:off x="12530446" y="5609490"/>
          <a:ext cx="623579" cy="4746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38</xdr:col>
      <xdr:colOff>249340</xdr:colOff>
      <xdr:row>22</xdr:row>
      <xdr:rowOff>221319</xdr:rowOff>
    </xdr:from>
    <xdr:ext cx="556114" cy="37164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98EEDAC5-28FF-4688-A567-CC66063040A0}"/>
            </a:ext>
          </a:extLst>
        </xdr:cNvPr>
        <xdr:cNvSpPr txBox="1"/>
      </xdr:nvSpPr>
      <xdr:spPr>
        <a:xfrm>
          <a:off x="12565579" y="5687841"/>
          <a:ext cx="556114" cy="371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Hot Air </a:t>
          </a:r>
          <a:b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</a:br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Oven</a:t>
          </a:r>
        </a:p>
      </xdr:txBody>
    </xdr:sp>
    <xdr:clientData/>
  </xdr:oneCellAnchor>
  <xdr:twoCellAnchor>
    <xdr:from>
      <xdr:col>36</xdr:col>
      <xdr:colOff>142272</xdr:colOff>
      <xdr:row>15</xdr:row>
      <xdr:rowOff>99052</xdr:rowOff>
    </xdr:from>
    <xdr:to>
      <xdr:col>37</xdr:col>
      <xdr:colOff>297904</xdr:colOff>
      <xdr:row>18</xdr:row>
      <xdr:rowOff>178790</xdr:rowOff>
    </xdr:to>
    <xdr:grpSp>
      <xdr:nvGrpSpPr>
        <xdr:cNvPr id="264" name="Group 263">
          <a:extLst>
            <a:ext uri="{FF2B5EF4-FFF2-40B4-BE49-F238E27FC236}">
              <a16:creationId xmlns:a16="http://schemas.microsoft.com/office/drawing/2014/main" id="{D548ECA1-0D1F-1961-1D7D-69B5AACDE69D}"/>
            </a:ext>
          </a:extLst>
        </xdr:cNvPr>
        <xdr:cNvGrpSpPr/>
      </xdr:nvGrpSpPr>
      <xdr:grpSpPr>
        <a:xfrm>
          <a:off x="11449808" y="3772981"/>
          <a:ext cx="468596" cy="814523"/>
          <a:chOff x="11758963" y="3833877"/>
          <a:chExt cx="478016" cy="830894"/>
        </a:xfrm>
      </xdr:grpSpPr>
      <xdr:sp macro="" textlink="">
        <xdr:nvSpPr>
          <xdr:cNvPr id="535" name="Rectangle 534">
            <a:extLst>
              <a:ext uri="{FF2B5EF4-FFF2-40B4-BE49-F238E27FC236}">
                <a16:creationId xmlns:a16="http://schemas.microsoft.com/office/drawing/2014/main" id="{E0A1F423-61FB-4A13-B9E9-980C5B765B0D}"/>
              </a:ext>
            </a:extLst>
          </xdr:cNvPr>
          <xdr:cNvSpPr/>
        </xdr:nvSpPr>
        <xdr:spPr>
          <a:xfrm>
            <a:off x="11766781" y="3833877"/>
            <a:ext cx="458043" cy="830894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1" name="TextBox 30">
            <a:extLst>
              <a:ext uri="{FF2B5EF4-FFF2-40B4-BE49-F238E27FC236}">
                <a16:creationId xmlns:a16="http://schemas.microsoft.com/office/drawing/2014/main" id="{32447763-AFB5-44F7-996E-E64564994863}"/>
              </a:ext>
            </a:extLst>
          </xdr:cNvPr>
          <xdr:cNvSpPr txBox="1"/>
        </xdr:nvSpPr>
        <xdr:spPr>
          <a:xfrm>
            <a:off x="11758963" y="4131178"/>
            <a:ext cx="478016" cy="23198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lang="en-US" sz="1100" b="1">
                <a:latin typeface="FC Iconic" panose="020B0500040200020003" pitchFamily="34" charset="-34"/>
                <a:cs typeface="FC Iconic" panose="020B0500040200020003" pitchFamily="34" charset="-34"/>
              </a:rPr>
              <a:t>Office</a:t>
            </a:r>
          </a:p>
        </xdr:txBody>
      </xdr:sp>
    </xdr:grpSp>
    <xdr:clientData/>
  </xdr:twoCellAnchor>
  <xdr:oneCellAnchor>
    <xdr:from>
      <xdr:col>28</xdr:col>
      <xdr:colOff>100348</xdr:colOff>
      <xdr:row>24</xdr:row>
      <xdr:rowOff>67293</xdr:rowOff>
    </xdr:from>
    <xdr:ext cx="231987" cy="668453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E77A7613-3444-45A6-B421-E0E75BD2097D}"/>
            </a:ext>
          </a:extLst>
        </xdr:cNvPr>
        <xdr:cNvSpPr txBox="1"/>
      </xdr:nvSpPr>
      <xdr:spPr>
        <a:xfrm rot="5400000">
          <a:off x="9169550" y="6309808"/>
          <a:ext cx="66845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TBKK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VMI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oneCellAnchor>
    <xdr:from>
      <xdr:col>64</xdr:col>
      <xdr:colOff>315685</xdr:colOff>
      <xdr:row>20</xdr:row>
      <xdr:rowOff>32657</xdr:rowOff>
    </xdr:from>
    <xdr:ext cx="957442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8CF14AD7-893D-4000-A763-F05BBB15E14E}"/>
            </a:ext>
          </a:extLst>
        </xdr:cNvPr>
        <xdr:cNvSpPr txBox="1"/>
      </xdr:nvSpPr>
      <xdr:spPr>
        <a:xfrm>
          <a:off x="21216256" y="5040086"/>
          <a:ext cx="957442" cy="264560"/>
        </a:xfrm>
        <a:prstGeom prst="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Office Center</a:t>
          </a:r>
          <a:endParaRPr lang="en-US">
            <a:effectLst/>
          </a:endParaRPr>
        </a:p>
      </xdr:txBody>
    </xdr:sp>
    <xdr:clientData/>
  </xdr:oneCellAnchor>
  <xdr:twoCellAnchor editAs="oneCell">
    <xdr:from>
      <xdr:col>40</xdr:col>
      <xdr:colOff>297181</xdr:colOff>
      <xdr:row>28</xdr:row>
      <xdr:rowOff>243840</xdr:rowOff>
    </xdr:from>
    <xdr:to>
      <xdr:col>42</xdr:col>
      <xdr:colOff>189412</xdr:colOff>
      <xdr:row>31</xdr:row>
      <xdr:rowOff>38100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91B7D22F-CC83-1D34-A99A-E979E6F92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441681" y="7284720"/>
          <a:ext cx="547551" cy="548640"/>
        </a:xfrm>
        <a:prstGeom prst="rect">
          <a:avLst/>
        </a:prstGeom>
      </xdr:spPr>
    </xdr:pic>
    <xdr:clientData/>
  </xdr:twoCellAnchor>
  <xdr:twoCellAnchor editAs="oneCell">
    <xdr:from>
      <xdr:col>9</xdr:col>
      <xdr:colOff>106680</xdr:colOff>
      <xdr:row>29</xdr:row>
      <xdr:rowOff>76200</xdr:rowOff>
    </xdr:from>
    <xdr:to>
      <xdr:col>10</xdr:col>
      <xdr:colOff>228600</xdr:colOff>
      <xdr:row>31</xdr:row>
      <xdr:rowOff>19050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FAD7FB-B527-FFD1-D7D9-402207B6A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55620" y="7368540"/>
          <a:ext cx="449580" cy="449580"/>
        </a:xfrm>
        <a:prstGeom prst="rect">
          <a:avLst/>
        </a:prstGeom>
      </xdr:spPr>
    </xdr:pic>
    <xdr:clientData/>
  </xdr:twoCellAnchor>
  <xdr:twoCellAnchor editAs="oneCell">
    <xdr:from>
      <xdr:col>25</xdr:col>
      <xdr:colOff>320040</xdr:colOff>
      <xdr:row>23</xdr:row>
      <xdr:rowOff>76200</xdr:rowOff>
    </xdr:from>
    <xdr:to>
      <xdr:col>27</xdr:col>
      <xdr:colOff>76200</xdr:colOff>
      <xdr:row>25</xdr:row>
      <xdr:rowOff>2722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83BCB79D-456A-574B-5073-2765B63DE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511540" y="5859780"/>
          <a:ext cx="411480" cy="411480"/>
        </a:xfrm>
        <a:prstGeom prst="rect">
          <a:avLst/>
        </a:prstGeom>
      </xdr:spPr>
    </xdr:pic>
    <xdr:clientData/>
  </xdr:twoCellAnchor>
  <xdr:twoCellAnchor editAs="oneCell">
    <xdr:from>
      <xdr:col>11</xdr:col>
      <xdr:colOff>198120</xdr:colOff>
      <xdr:row>21</xdr:row>
      <xdr:rowOff>144780</xdr:rowOff>
    </xdr:from>
    <xdr:to>
      <xdr:col>12</xdr:col>
      <xdr:colOff>285750</xdr:colOff>
      <xdr:row>23</xdr:row>
      <xdr:rowOff>57150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6617837B-D784-48EE-A7AF-BA90BE5AF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02380" y="5425440"/>
          <a:ext cx="411480" cy="411480"/>
        </a:xfrm>
        <a:prstGeom prst="rect">
          <a:avLst/>
        </a:prstGeom>
      </xdr:spPr>
    </xdr:pic>
    <xdr:clientData/>
  </xdr:twoCellAnchor>
  <xdr:twoCellAnchor editAs="oneCell">
    <xdr:from>
      <xdr:col>38</xdr:col>
      <xdr:colOff>7620</xdr:colOff>
      <xdr:row>24</xdr:row>
      <xdr:rowOff>182880</xdr:rowOff>
    </xdr:from>
    <xdr:to>
      <xdr:col>39</xdr:col>
      <xdr:colOff>0</xdr:colOff>
      <xdr:row>26</xdr:row>
      <xdr:rowOff>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118F3879-51F1-5014-C42D-DF9B5938C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458700" y="6217920"/>
          <a:ext cx="320040" cy="320040"/>
        </a:xfrm>
        <a:prstGeom prst="rect">
          <a:avLst/>
        </a:prstGeom>
      </xdr:spPr>
    </xdr:pic>
    <xdr:clientData/>
  </xdr:twoCellAnchor>
  <xdr:twoCellAnchor editAs="oneCell">
    <xdr:from>
      <xdr:col>38</xdr:col>
      <xdr:colOff>7620</xdr:colOff>
      <xdr:row>26</xdr:row>
      <xdr:rowOff>60960</xdr:rowOff>
    </xdr:from>
    <xdr:to>
      <xdr:col>39</xdr:col>
      <xdr:colOff>0</xdr:colOff>
      <xdr:row>27</xdr:row>
      <xdr:rowOff>133350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18267273-AC3B-4D85-89CF-0AF7C9088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458700" y="6598920"/>
          <a:ext cx="320040" cy="320040"/>
        </a:xfrm>
        <a:prstGeom prst="rect">
          <a:avLst/>
        </a:prstGeom>
      </xdr:spPr>
    </xdr:pic>
    <xdr:clientData/>
  </xdr:twoCellAnchor>
  <xdr:twoCellAnchor editAs="oneCell">
    <xdr:from>
      <xdr:col>37</xdr:col>
      <xdr:colOff>320040</xdr:colOff>
      <xdr:row>27</xdr:row>
      <xdr:rowOff>182880</xdr:rowOff>
    </xdr:from>
    <xdr:to>
      <xdr:col>39</xdr:col>
      <xdr:colOff>828</xdr:colOff>
      <xdr:row>29</xdr:row>
      <xdr:rowOff>586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37F595D9-1B54-4922-9CAE-304F14302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443460" y="6972300"/>
          <a:ext cx="320040" cy="320040"/>
        </a:xfrm>
        <a:prstGeom prst="rect">
          <a:avLst/>
        </a:prstGeom>
      </xdr:spPr>
    </xdr:pic>
    <xdr:clientData/>
  </xdr:twoCellAnchor>
  <xdr:twoCellAnchor>
    <xdr:from>
      <xdr:col>39</xdr:col>
      <xdr:colOff>121920</xdr:colOff>
      <xdr:row>25</xdr:row>
      <xdr:rowOff>60960</xdr:rowOff>
    </xdr:from>
    <xdr:to>
      <xdr:col>40</xdr:col>
      <xdr:colOff>213360</xdr:colOff>
      <xdr:row>26</xdr:row>
      <xdr:rowOff>15240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86169B7-0535-7C88-8AC9-ED19E41949FE}"/>
            </a:ext>
          </a:extLst>
        </xdr:cNvPr>
        <xdr:cNvSpPr/>
      </xdr:nvSpPr>
      <xdr:spPr>
        <a:xfrm>
          <a:off x="12900660" y="6347460"/>
          <a:ext cx="419100" cy="20574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39</xdr:col>
      <xdr:colOff>121920</xdr:colOff>
      <xdr:row>26</xdr:row>
      <xdr:rowOff>160020</xdr:rowOff>
    </xdr:from>
    <xdr:to>
      <xdr:col>40</xdr:col>
      <xdr:colOff>213360</xdr:colOff>
      <xdr:row>27</xdr:row>
      <xdr:rowOff>114300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139306FC-FF2E-4F81-864E-6A82AC211053}"/>
            </a:ext>
          </a:extLst>
        </xdr:cNvPr>
        <xdr:cNvSpPr/>
      </xdr:nvSpPr>
      <xdr:spPr>
        <a:xfrm>
          <a:off x="12900660" y="6697980"/>
          <a:ext cx="419100" cy="20574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49</xdr:col>
      <xdr:colOff>213360</xdr:colOff>
      <xdr:row>23</xdr:row>
      <xdr:rowOff>45720</xdr:rowOff>
    </xdr:from>
    <xdr:to>
      <xdr:col>50</xdr:col>
      <xdr:colOff>210819</xdr:colOff>
      <xdr:row>24</xdr:row>
      <xdr:rowOff>53039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58B2A6F5-122F-4139-AE20-40B87F82C2AE}"/>
            </a:ext>
          </a:extLst>
        </xdr:cNvPr>
        <xdr:cNvSpPr/>
      </xdr:nvSpPr>
      <xdr:spPr>
        <a:xfrm>
          <a:off x="16268700" y="5829300"/>
          <a:ext cx="325119" cy="258779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49</xdr:col>
      <xdr:colOff>228600</xdr:colOff>
      <xdr:row>25</xdr:row>
      <xdr:rowOff>45720</xdr:rowOff>
    </xdr:from>
    <xdr:to>
      <xdr:col>50</xdr:col>
      <xdr:colOff>226059</xdr:colOff>
      <xdr:row>26</xdr:row>
      <xdr:rowOff>53039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9599F5EB-4022-4A4C-B098-944CD952ACAF}"/>
            </a:ext>
          </a:extLst>
        </xdr:cNvPr>
        <xdr:cNvSpPr/>
      </xdr:nvSpPr>
      <xdr:spPr>
        <a:xfrm>
          <a:off x="16283940" y="6332220"/>
          <a:ext cx="325119" cy="258779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49</xdr:col>
      <xdr:colOff>106680</xdr:colOff>
      <xdr:row>26</xdr:row>
      <xdr:rowOff>236220</xdr:rowOff>
    </xdr:from>
    <xdr:to>
      <xdr:col>52</xdr:col>
      <xdr:colOff>133350</xdr:colOff>
      <xdr:row>28</xdr:row>
      <xdr:rowOff>205740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6907DAEA-506C-484C-920E-2218744D1212}"/>
            </a:ext>
          </a:extLst>
        </xdr:cNvPr>
        <xdr:cNvSpPr/>
      </xdr:nvSpPr>
      <xdr:spPr>
        <a:xfrm>
          <a:off x="15594330" y="6675120"/>
          <a:ext cx="969645" cy="46482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41</xdr:col>
      <xdr:colOff>182880</xdr:colOff>
      <xdr:row>22</xdr:row>
      <xdr:rowOff>152400</xdr:rowOff>
    </xdr:from>
    <xdr:to>
      <xdr:col>45</xdr:col>
      <xdr:colOff>99060</xdr:colOff>
      <xdr:row>27</xdr:row>
      <xdr:rowOff>220980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BD231622-889B-4950-B585-796801FF0728}"/>
            </a:ext>
          </a:extLst>
        </xdr:cNvPr>
        <xdr:cNvSpPr/>
      </xdr:nvSpPr>
      <xdr:spPr>
        <a:xfrm>
          <a:off x="13616940" y="5684520"/>
          <a:ext cx="1226820" cy="1325880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46</xdr:col>
      <xdr:colOff>68580</xdr:colOff>
      <xdr:row>22</xdr:row>
      <xdr:rowOff>137160</xdr:rowOff>
    </xdr:from>
    <xdr:to>
      <xdr:col>48</xdr:col>
      <xdr:colOff>228600</xdr:colOff>
      <xdr:row>26</xdr:row>
      <xdr:rowOff>182880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C6F3E8F0-DCF1-49D3-AD77-2D0967D9836E}"/>
            </a:ext>
          </a:extLst>
        </xdr:cNvPr>
        <xdr:cNvSpPr/>
      </xdr:nvSpPr>
      <xdr:spPr>
        <a:xfrm>
          <a:off x="15140940" y="5669280"/>
          <a:ext cx="815340" cy="105156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42</xdr:col>
      <xdr:colOff>76200</xdr:colOff>
      <xdr:row>24</xdr:row>
      <xdr:rowOff>114300</xdr:rowOff>
    </xdr:from>
    <xdr:ext cx="813556" cy="37164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48363E7A-8771-4CB2-8EEC-18EB1D4839FF}"/>
            </a:ext>
          </a:extLst>
        </xdr:cNvPr>
        <xdr:cNvSpPr txBox="1"/>
      </xdr:nvSpPr>
      <xdr:spPr>
        <a:xfrm>
          <a:off x="13837920" y="6149340"/>
          <a:ext cx="813556" cy="371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Receive Box </a:t>
          </a:r>
          <a:br>
            <a:rPr lang="th-TH" sz="1100" b="1">
              <a:latin typeface="FC Iconic" panose="020B0500040200020003" pitchFamily="34" charset="-34"/>
              <a:cs typeface="FC Iconic" panose="020B0500040200020003" pitchFamily="34" charset="-34"/>
            </a:rPr>
          </a:br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ATA9</a:t>
          </a:r>
        </a:p>
      </xdr:txBody>
    </xdr:sp>
    <xdr:clientData/>
  </xdr:oneCellAnchor>
  <xdr:oneCellAnchor>
    <xdr:from>
      <xdr:col>46</xdr:col>
      <xdr:colOff>306733</xdr:colOff>
      <xdr:row>24</xdr:row>
      <xdr:rowOff>114300</xdr:rowOff>
    </xdr:from>
    <xdr:ext cx="367729" cy="23198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10989F55-5821-44C5-8BD4-B9D60C3FDF5B}"/>
            </a:ext>
          </a:extLst>
        </xdr:cNvPr>
        <xdr:cNvSpPr txBox="1"/>
      </xdr:nvSpPr>
      <xdr:spPr>
        <a:xfrm>
          <a:off x="15379093" y="6149340"/>
          <a:ext cx="36772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Box</a:t>
          </a:r>
        </a:p>
      </xdr:txBody>
    </xdr:sp>
    <xdr:clientData/>
  </xdr:oneCellAnchor>
  <xdr:twoCellAnchor>
    <xdr:from>
      <xdr:col>46</xdr:col>
      <xdr:colOff>68580</xdr:colOff>
      <xdr:row>26</xdr:row>
      <xdr:rowOff>243840</xdr:rowOff>
    </xdr:from>
    <xdr:to>
      <xdr:col>49</xdr:col>
      <xdr:colOff>22860</xdr:colOff>
      <xdr:row>28</xdr:row>
      <xdr:rowOff>121920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37341E9C-63D2-4297-B58E-57BFE2F752E1}"/>
            </a:ext>
          </a:extLst>
        </xdr:cNvPr>
        <xdr:cNvSpPr/>
      </xdr:nvSpPr>
      <xdr:spPr>
        <a:xfrm>
          <a:off x="15140940" y="6781800"/>
          <a:ext cx="937260" cy="3810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46</xdr:col>
      <xdr:colOff>256676</xdr:colOff>
      <xdr:row>27</xdr:row>
      <xdr:rowOff>60960</xdr:rowOff>
    </xdr:from>
    <xdr:ext cx="437364" cy="23198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D60567D7-DE10-4E10-A044-E788D5A10068}"/>
            </a:ext>
          </a:extLst>
        </xdr:cNvPr>
        <xdr:cNvSpPr txBox="1"/>
      </xdr:nvSpPr>
      <xdr:spPr>
        <a:xfrm>
          <a:off x="15329036" y="6850380"/>
          <a:ext cx="43736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Dolly</a:t>
          </a:r>
        </a:p>
      </xdr:txBody>
    </xdr:sp>
    <xdr:clientData/>
  </xdr:oneCellAnchor>
  <xdr:oneCellAnchor>
    <xdr:from>
      <xdr:col>48</xdr:col>
      <xdr:colOff>289560</xdr:colOff>
      <xdr:row>24</xdr:row>
      <xdr:rowOff>7620</xdr:rowOff>
    </xdr:from>
    <xdr:ext cx="851195" cy="23198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E987593D-7BA0-45B9-817B-7F236DFEEF8C}"/>
            </a:ext>
          </a:extLst>
        </xdr:cNvPr>
        <xdr:cNvSpPr txBox="1"/>
      </xdr:nvSpPr>
      <xdr:spPr>
        <a:xfrm>
          <a:off x="16017240" y="6042660"/>
          <a:ext cx="851195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Cleaning No.1</a:t>
          </a:r>
        </a:p>
      </xdr:txBody>
    </xdr:sp>
    <xdr:clientData/>
  </xdr:oneCellAnchor>
  <xdr:oneCellAnchor>
    <xdr:from>
      <xdr:col>48</xdr:col>
      <xdr:colOff>289560</xdr:colOff>
      <xdr:row>26</xdr:row>
      <xdr:rowOff>15240</xdr:rowOff>
    </xdr:from>
    <xdr:ext cx="864724" cy="23198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48545BC-0304-4719-ADB0-041C25439EC5}"/>
            </a:ext>
          </a:extLst>
        </xdr:cNvPr>
        <xdr:cNvSpPr txBox="1"/>
      </xdr:nvSpPr>
      <xdr:spPr>
        <a:xfrm>
          <a:off x="16017240" y="6553200"/>
          <a:ext cx="86472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Cleaning No.2</a:t>
          </a:r>
        </a:p>
      </xdr:txBody>
    </xdr:sp>
    <xdr:clientData/>
  </xdr:oneCellAnchor>
  <xdr:oneCellAnchor>
    <xdr:from>
      <xdr:col>49</xdr:col>
      <xdr:colOff>121920</xdr:colOff>
      <xdr:row>27</xdr:row>
      <xdr:rowOff>45720</xdr:rowOff>
    </xdr:from>
    <xdr:ext cx="953044" cy="37164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F369AF00-6F45-45B8-86CA-813AF925DF41}"/>
            </a:ext>
          </a:extLst>
        </xdr:cNvPr>
        <xdr:cNvSpPr txBox="1"/>
      </xdr:nvSpPr>
      <xdr:spPr>
        <a:xfrm>
          <a:off x="15552420" y="6658791"/>
          <a:ext cx="953044" cy="371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Cleaning </a:t>
          </a:r>
          <a:b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</a:br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Dolly</a:t>
          </a:r>
        </a:p>
      </xdr:txBody>
    </xdr:sp>
    <xdr:clientData/>
  </xdr:oneCellAnchor>
  <xdr:twoCellAnchor>
    <xdr:from>
      <xdr:col>51</xdr:col>
      <xdr:colOff>251460</xdr:colOff>
      <xdr:row>22</xdr:row>
      <xdr:rowOff>167640</xdr:rowOff>
    </xdr:from>
    <xdr:to>
      <xdr:col>54</xdr:col>
      <xdr:colOff>175260</xdr:colOff>
      <xdr:row>26</xdr:row>
      <xdr:rowOff>190500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182C77C2-395D-44AE-AFAC-E7D13CA26E10}"/>
            </a:ext>
          </a:extLst>
        </xdr:cNvPr>
        <xdr:cNvSpPr/>
      </xdr:nvSpPr>
      <xdr:spPr>
        <a:xfrm>
          <a:off x="16962120" y="5699760"/>
          <a:ext cx="906780" cy="10287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52</xdr:col>
      <xdr:colOff>36890</xdr:colOff>
      <xdr:row>24</xdr:row>
      <xdr:rowOff>99060</xdr:rowOff>
    </xdr:from>
    <xdr:ext cx="663580" cy="23198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DFF224E4-1EBC-45EE-9019-3FAB700F12EA}"/>
            </a:ext>
          </a:extLst>
        </xdr:cNvPr>
        <xdr:cNvSpPr txBox="1"/>
      </xdr:nvSpPr>
      <xdr:spPr>
        <a:xfrm>
          <a:off x="17075210" y="6134100"/>
          <a:ext cx="66358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Set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Pallet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twoCellAnchor>
    <xdr:from>
      <xdr:col>54</xdr:col>
      <xdr:colOff>251460</xdr:colOff>
      <xdr:row>22</xdr:row>
      <xdr:rowOff>175260</xdr:rowOff>
    </xdr:from>
    <xdr:to>
      <xdr:col>55</xdr:col>
      <xdr:colOff>297180</xdr:colOff>
      <xdr:row>26</xdr:row>
      <xdr:rowOff>236220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4523A398-DC38-4468-BC81-EB7FC8C4596E}"/>
            </a:ext>
          </a:extLst>
        </xdr:cNvPr>
        <xdr:cNvSpPr/>
      </xdr:nvSpPr>
      <xdr:spPr>
        <a:xfrm>
          <a:off x="17945100" y="5707380"/>
          <a:ext cx="373380" cy="1066800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59</xdr:col>
      <xdr:colOff>222299</xdr:colOff>
      <xdr:row>21</xdr:row>
      <xdr:rowOff>161486</xdr:rowOff>
    </xdr:from>
    <xdr:to>
      <xdr:col>62</xdr:col>
      <xdr:colOff>136134</xdr:colOff>
      <xdr:row>22</xdr:row>
      <xdr:rowOff>174822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A397CFF2-AC65-484C-A8CC-245CBF7A37E8}"/>
            </a:ext>
          </a:extLst>
        </xdr:cNvPr>
        <xdr:cNvSpPr/>
      </xdr:nvSpPr>
      <xdr:spPr>
        <a:xfrm>
          <a:off x="19279626" y="5392909"/>
          <a:ext cx="880989" cy="262451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59</xdr:col>
      <xdr:colOff>207516</xdr:colOff>
      <xdr:row>26</xdr:row>
      <xdr:rowOff>172183</xdr:rowOff>
    </xdr:from>
    <xdr:to>
      <xdr:col>62</xdr:col>
      <xdr:colOff>139961</xdr:colOff>
      <xdr:row>28</xdr:row>
      <xdr:rowOff>130713</xdr:rowOff>
    </xdr:to>
    <xdr:grpSp>
      <xdr:nvGrpSpPr>
        <xdr:cNvPr id="226" name="Group 225">
          <a:extLst>
            <a:ext uri="{FF2B5EF4-FFF2-40B4-BE49-F238E27FC236}">
              <a16:creationId xmlns:a16="http://schemas.microsoft.com/office/drawing/2014/main" id="{88CC5607-95DA-0CA9-9ABE-3BEEB3EE5823}"/>
            </a:ext>
          </a:extLst>
        </xdr:cNvPr>
        <xdr:cNvGrpSpPr/>
      </xdr:nvGrpSpPr>
      <xdr:grpSpPr>
        <a:xfrm>
          <a:off x="18767659" y="6540326"/>
          <a:ext cx="871338" cy="448387"/>
          <a:chOff x="19293600" y="6689627"/>
          <a:chExt cx="894291" cy="439616"/>
        </a:xfrm>
      </xdr:grpSpPr>
      <xdr:sp macro="" textlink="">
        <xdr:nvSpPr>
          <xdr:cNvPr id="69" name="Rectangle 68">
            <a:extLst>
              <a:ext uri="{FF2B5EF4-FFF2-40B4-BE49-F238E27FC236}">
                <a16:creationId xmlns:a16="http://schemas.microsoft.com/office/drawing/2014/main" id="{8F25FB4F-7EB9-4D61-91B3-FEF23CC89A34}"/>
              </a:ext>
            </a:extLst>
          </xdr:cNvPr>
          <xdr:cNvSpPr/>
        </xdr:nvSpPr>
        <xdr:spPr>
          <a:xfrm>
            <a:off x="19328985" y="6689627"/>
            <a:ext cx="858906" cy="439616"/>
          </a:xfrm>
          <a:prstGeom prst="rect">
            <a:avLst/>
          </a:prstGeom>
          <a:solidFill>
            <a:schemeClr val="bg1">
              <a:lumMod val="95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5" name="TextBox 74">
            <a:extLst>
              <a:ext uri="{FF2B5EF4-FFF2-40B4-BE49-F238E27FC236}">
                <a16:creationId xmlns:a16="http://schemas.microsoft.com/office/drawing/2014/main" id="{85ECB9F3-0735-4E29-8EFE-444D68363FB0}"/>
              </a:ext>
            </a:extLst>
          </xdr:cNvPr>
          <xdr:cNvSpPr txBox="1"/>
        </xdr:nvSpPr>
        <xdr:spPr>
          <a:xfrm>
            <a:off x="19293600" y="6780773"/>
            <a:ext cx="865045" cy="23198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lang="en-US" sz="1100" b="1">
                <a:latin typeface="FC Iconic" panose="020B0500040200020003" pitchFamily="34" charset="-34"/>
                <a:cs typeface="FC Iconic" panose="020B0500040200020003" pitchFamily="34" charset="-34"/>
              </a:rPr>
              <a:t>Loading</a:t>
            </a:r>
            <a:r>
              <a:rPr lang="en-US" sz="1100" b="1" baseline="0">
                <a:latin typeface="FC Iconic" panose="020B0500040200020003" pitchFamily="34" charset="-34"/>
                <a:cs typeface="FC Iconic" panose="020B0500040200020003" pitchFamily="34" charset="-34"/>
              </a:rPr>
              <a:t> </a:t>
            </a:r>
            <a:r>
              <a:rPr lang="en-US" sz="1100" b="1">
                <a:latin typeface="FC Iconic" panose="020B0500040200020003" pitchFamily="34" charset="-34"/>
                <a:cs typeface="FC Iconic" panose="020B0500040200020003" pitchFamily="34" charset="-34"/>
              </a:rPr>
              <a:t>Trip</a:t>
            </a:r>
            <a:r>
              <a:rPr lang="en-US" sz="1100" b="1" baseline="0">
                <a:latin typeface="FC Iconic" panose="020B0500040200020003" pitchFamily="34" charset="-34"/>
                <a:cs typeface="FC Iconic" panose="020B0500040200020003" pitchFamily="34" charset="-34"/>
              </a:rPr>
              <a:t> 1</a:t>
            </a:r>
            <a:endParaRPr lang="en-US" sz="1100" b="1">
              <a:latin typeface="FC Iconic" panose="020B0500040200020003" pitchFamily="34" charset="-34"/>
              <a:cs typeface="FC Iconic" panose="020B0500040200020003" pitchFamily="34" charset="-34"/>
            </a:endParaRPr>
          </a:p>
        </xdr:txBody>
      </xdr:sp>
    </xdr:grpSp>
    <xdr:clientData/>
  </xdr:twoCellAnchor>
  <xdr:twoCellAnchor>
    <xdr:from>
      <xdr:col>59</xdr:col>
      <xdr:colOff>222809</xdr:colOff>
      <xdr:row>24</xdr:row>
      <xdr:rowOff>186837</xdr:rowOff>
    </xdr:from>
    <xdr:to>
      <xdr:col>62</xdr:col>
      <xdr:colOff>147338</xdr:colOff>
      <xdr:row>26</xdr:row>
      <xdr:rowOff>133936</xdr:rowOff>
    </xdr:to>
    <xdr:grpSp>
      <xdr:nvGrpSpPr>
        <xdr:cNvPr id="225" name="Group 224">
          <a:extLst>
            <a:ext uri="{FF2B5EF4-FFF2-40B4-BE49-F238E27FC236}">
              <a16:creationId xmlns:a16="http://schemas.microsoft.com/office/drawing/2014/main" id="{D0E26025-B472-994A-8E6C-A1A291CEA37D}"/>
            </a:ext>
          </a:extLst>
        </xdr:cNvPr>
        <xdr:cNvGrpSpPr/>
      </xdr:nvGrpSpPr>
      <xdr:grpSpPr>
        <a:xfrm>
          <a:off x="18782952" y="6065123"/>
          <a:ext cx="863422" cy="436956"/>
          <a:chOff x="19287127" y="6214989"/>
          <a:chExt cx="901231" cy="441520"/>
        </a:xfrm>
      </xdr:grpSpPr>
      <xdr:sp macro="" textlink="">
        <xdr:nvSpPr>
          <xdr:cNvPr id="71" name="Rectangle 70">
            <a:extLst>
              <a:ext uri="{FF2B5EF4-FFF2-40B4-BE49-F238E27FC236}">
                <a16:creationId xmlns:a16="http://schemas.microsoft.com/office/drawing/2014/main" id="{49ED17F3-132F-A244-710F-67A5B0BFCD6F}"/>
              </a:ext>
            </a:extLst>
          </xdr:cNvPr>
          <xdr:cNvSpPr/>
        </xdr:nvSpPr>
        <xdr:spPr>
          <a:xfrm>
            <a:off x="19297844" y="6214989"/>
            <a:ext cx="890514" cy="441520"/>
          </a:xfrm>
          <a:prstGeom prst="rect">
            <a:avLst/>
          </a:prstGeom>
          <a:solidFill>
            <a:schemeClr val="bg1">
              <a:lumMod val="95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6" name="TextBox 75">
            <a:extLst>
              <a:ext uri="{FF2B5EF4-FFF2-40B4-BE49-F238E27FC236}">
                <a16:creationId xmlns:a16="http://schemas.microsoft.com/office/drawing/2014/main" id="{8B89C0AF-5C41-40E9-9E25-C37BD23C564C}"/>
              </a:ext>
            </a:extLst>
          </xdr:cNvPr>
          <xdr:cNvSpPr txBox="1"/>
        </xdr:nvSpPr>
        <xdr:spPr>
          <a:xfrm>
            <a:off x="19287127" y="6306429"/>
            <a:ext cx="878575" cy="23198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lang="en-US" sz="1100" b="1">
                <a:latin typeface="FC Iconic" panose="020B0500040200020003" pitchFamily="34" charset="-34"/>
                <a:cs typeface="FC Iconic" panose="020B0500040200020003" pitchFamily="34" charset="-34"/>
              </a:rPr>
              <a:t>Loading Trip</a:t>
            </a:r>
            <a:r>
              <a:rPr lang="en-US" sz="1100" b="1" baseline="0">
                <a:latin typeface="FC Iconic" panose="020B0500040200020003" pitchFamily="34" charset="-34"/>
                <a:cs typeface="FC Iconic" panose="020B0500040200020003" pitchFamily="34" charset="-34"/>
              </a:rPr>
              <a:t> 2</a:t>
            </a:r>
            <a:endParaRPr lang="en-US" sz="1100" b="1">
              <a:latin typeface="FC Iconic" panose="020B0500040200020003" pitchFamily="34" charset="-34"/>
              <a:cs typeface="FC Iconic" panose="020B0500040200020003" pitchFamily="34" charset="-34"/>
            </a:endParaRPr>
          </a:p>
        </xdr:txBody>
      </xdr:sp>
    </xdr:grpSp>
    <xdr:clientData/>
  </xdr:twoCellAnchor>
  <xdr:twoCellAnchor>
    <xdr:from>
      <xdr:col>59</xdr:col>
      <xdr:colOff>209257</xdr:colOff>
      <xdr:row>22</xdr:row>
      <xdr:rowOff>196069</xdr:rowOff>
    </xdr:from>
    <xdr:to>
      <xdr:col>62</xdr:col>
      <xdr:colOff>147375</xdr:colOff>
      <xdr:row>24</xdr:row>
      <xdr:rowOff>146539</xdr:rowOff>
    </xdr:to>
    <xdr:grpSp>
      <xdr:nvGrpSpPr>
        <xdr:cNvPr id="224" name="Group 223">
          <a:extLst>
            <a:ext uri="{FF2B5EF4-FFF2-40B4-BE49-F238E27FC236}">
              <a16:creationId xmlns:a16="http://schemas.microsoft.com/office/drawing/2014/main" id="{5A7A4128-CA4E-E8E8-232C-F3945A96FBEF}"/>
            </a:ext>
          </a:extLst>
        </xdr:cNvPr>
        <xdr:cNvGrpSpPr/>
      </xdr:nvGrpSpPr>
      <xdr:grpSpPr>
        <a:xfrm>
          <a:off x="18769400" y="5584498"/>
          <a:ext cx="877011" cy="440327"/>
          <a:chOff x="19275816" y="5700493"/>
          <a:chExt cx="903367" cy="450606"/>
        </a:xfrm>
      </xdr:grpSpPr>
      <xdr:sp macro="" textlink="">
        <xdr:nvSpPr>
          <xdr:cNvPr id="73" name="Rectangle 72">
            <a:extLst>
              <a:ext uri="{FF2B5EF4-FFF2-40B4-BE49-F238E27FC236}">
                <a16:creationId xmlns:a16="http://schemas.microsoft.com/office/drawing/2014/main" id="{020FD36F-F3D9-4FAF-81BE-B8EECCD38234}"/>
              </a:ext>
            </a:extLst>
          </xdr:cNvPr>
          <xdr:cNvSpPr/>
        </xdr:nvSpPr>
        <xdr:spPr>
          <a:xfrm>
            <a:off x="19275816" y="5700493"/>
            <a:ext cx="898134" cy="450606"/>
          </a:xfrm>
          <a:prstGeom prst="rect">
            <a:avLst/>
          </a:prstGeom>
          <a:solidFill>
            <a:schemeClr val="bg1">
              <a:lumMod val="95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7" name="TextBox 76">
            <a:extLst>
              <a:ext uri="{FF2B5EF4-FFF2-40B4-BE49-F238E27FC236}">
                <a16:creationId xmlns:a16="http://schemas.microsoft.com/office/drawing/2014/main" id="{BE4E2646-F03B-45E5-9BE7-1CA0EF1F68BA}"/>
              </a:ext>
            </a:extLst>
          </xdr:cNvPr>
          <xdr:cNvSpPr txBox="1"/>
        </xdr:nvSpPr>
        <xdr:spPr>
          <a:xfrm>
            <a:off x="19296504" y="5788123"/>
            <a:ext cx="882679" cy="23198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lang="en-US" sz="1100" b="1">
                <a:latin typeface="FC Iconic" panose="020B0500040200020003" pitchFamily="34" charset="-34"/>
                <a:cs typeface="FC Iconic" panose="020B0500040200020003" pitchFamily="34" charset="-34"/>
              </a:rPr>
              <a:t>Loading Trip</a:t>
            </a:r>
            <a:r>
              <a:rPr lang="en-US" sz="1100" b="1" baseline="0">
                <a:latin typeface="FC Iconic" panose="020B0500040200020003" pitchFamily="34" charset="-34"/>
                <a:cs typeface="FC Iconic" panose="020B0500040200020003" pitchFamily="34" charset="-34"/>
              </a:rPr>
              <a:t> 3</a:t>
            </a:r>
            <a:endParaRPr lang="en-US" sz="1100" b="1">
              <a:latin typeface="FC Iconic" panose="020B0500040200020003" pitchFamily="34" charset="-34"/>
              <a:cs typeface="FC Iconic" panose="020B0500040200020003" pitchFamily="34" charset="-34"/>
            </a:endParaRPr>
          </a:p>
        </xdr:txBody>
      </xdr:sp>
    </xdr:grpSp>
    <xdr:clientData/>
  </xdr:twoCellAnchor>
  <xdr:twoCellAnchor>
    <xdr:from>
      <xdr:col>53</xdr:col>
      <xdr:colOff>76200</xdr:colOff>
      <xdr:row>27</xdr:row>
      <xdr:rowOff>45720</xdr:rowOff>
    </xdr:from>
    <xdr:to>
      <xdr:col>55</xdr:col>
      <xdr:colOff>289560</xdr:colOff>
      <xdr:row>28</xdr:row>
      <xdr:rowOff>220980</xdr:rowOff>
    </xdr:to>
    <xdr:sp macro="" textlink="">
      <xdr:nvSpPr>
        <xdr:cNvPr id="79" name="Rectangle 78">
          <a:extLst>
            <a:ext uri="{FF2B5EF4-FFF2-40B4-BE49-F238E27FC236}">
              <a16:creationId xmlns:a16="http://schemas.microsoft.com/office/drawing/2014/main" id="{57F05369-8F61-4589-8A49-8ED59ABD2F14}"/>
            </a:ext>
          </a:extLst>
        </xdr:cNvPr>
        <xdr:cNvSpPr/>
      </xdr:nvSpPr>
      <xdr:spPr>
        <a:xfrm>
          <a:off x="16821150" y="6732270"/>
          <a:ext cx="842010" cy="422910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53</xdr:col>
      <xdr:colOff>56425</xdr:colOff>
      <xdr:row>27</xdr:row>
      <xdr:rowOff>121920</xdr:rowOff>
    </xdr:from>
    <xdr:ext cx="853119" cy="23198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BF04A7F4-D7BF-4298-82BC-9291EFEAF51E}"/>
            </a:ext>
          </a:extLst>
        </xdr:cNvPr>
        <xdr:cNvSpPr txBox="1"/>
      </xdr:nvSpPr>
      <xdr:spPr>
        <a:xfrm>
          <a:off x="17422405" y="6911340"/>
          <a:ext cx="85311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Loading Dolly</a:t>
          </a:r>
        </a:p>
      </xdr:txBody>
    </xdr:sp>
    <xdr:clientData/>
  </xdr:oneCellAnchor>
  <xdr:twoCellAnchor>
    <xdr:from>
      <xdr:col>59</xdr:col>
      <xdr:colOff>259080</xdr:colOff>
      <xdr:row>12</xdr:row>
      <xdr:rowOff>220980</xdr:rowOff>
    </xdr:from>
    <xdr:to>
      <xdr:col>60</xdr:col>
      <xdr:colOff>15240</xdr:colOff>
      <xdr:row>13</xdr:row>
      <xdr:rowOff>53340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022335E1-EE3F-08D7-1D94-863E4B22F9CF}"/>
            </a:ext>
          </a:extLst>
        </xdr:cNvPr>
        <xdr:cNvSpPr/>
      </xdr:nvSpPr>
      <xdr:spPr>
        <a:xfrm>
          <a:off x="19591020" y="3238500"/>
          <a:ext cx="83820" cy="83820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55</xdr:col>
      <xdr:colOff>289560</xdr:colOff>
      <xdr:row>12</xdr:row>
      <xdr:rowOff>213360</xdr:rowOff>
    </xdr:from>
    <xdr:to>
      <xdr:col>56</xdr:col>
      <xdr:colOff>45720</xdr:colOff>
      <xdr:row>13</xdr:row>
      <xdr:rowOff>45720</xdr:rowOff>
    </xdr:to>
    <xdr:sp macro="" textlink="">
      <xdr:nvSpPr>
        <xdr:cNvPr id="87" name="Rectangle 86">
          <a:extLst>
            <a:ext uri="{FF2B5EF4-FFF2-40B4-BE49-F238E27FC236}">
              <a16:creationId xmlns:a16="http://schemas.microsoft.com/office/drawing/2014/main" id="{7169AAE3-1697-49F7-B1D9-6DBDAE57F7D8}"/>
            </a:ext>
          </a:extLst>
        </xdr:cNvPr>
        <xdr:cNvSpPr/>
      </xdr:nvSpPr>
      <xdr:spPr>
        <a:xfrm>
          <a:off x="18310860" y="3230880"/>
          <a:ext cx="83820" cy="83820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51</xdr:col>
      <xdr:colOff>289560</xdr:colOff>
      <xdr:row>12</xdr:row>
      <xdr:rowOff>205740</xdr:rowOff>
    </xdr:from>
    <xdr:to>
      <xdr:col>52</xdr:col>
      <xdr:colOff>45720</xdr:colOff>
      <xdr:row>13</xdr:row>
      <xdr:rowOff>38100</xdr:rowOff>
    </xdr:to>
    <xdr:sp macro="" textlink="">
      <xdr:nvSpPr>
        <xdr:cNvPr id="88" name="Rectangle 87">
          <a:extLst>
            <a:ext uri="{FF2B5EF4-FFF2-40B4-BE49-F238E27FC236}">
              <a16:creationId xmlns:a16="http://schemas.microsoft.com/office/drawing/2014/main" id="{17E36F94-327B-4375-BCDE-020B63006D33}"/>
            </a:ext>
          </a:extLst>
        </xdr:cNvPr>
        <xdr:cNvSpPr/>
      </xdr:nvSpPr>
      <xdr:spPr>
        <a:xfrm>
          <a:off x="17000220" y="3223260"/>
          <a:ext cx="83820" cy="83820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57</xdr:col>
      <xdr:colOff>137608</xdr:colOff>
      <xdr:row>8</xdr:row>
      <xdr:rowOff>211119</xdr:rowOff>
    </xdr:from>
    <xdr:to>
      <xdr:col>57</xdr:col>
      <xdr:colOff>225462</xdr:colOff>
      <xdr:row>9</xdr:row>
      <xdr:rowOff>43479</xdr:rowOff>
    </xdr:to>
    <xdr:sp macro="" textlink="">
      <xdr:nvSpPr>
        <xdr:cNvPr id="89" name="Rectangle 88">
          <a:extLst>
            <a:ext uri="{FF2B5EF4-FFF2-40B4-BE49-F238E27FC236}">
              <a16:creationId xmlns:a16="http://schemas.microsoft.com/office/drawing/2014/main" id="{C44519CD-A045-4629-9A01-3E124CDEA196}"/>
            </a:ext>
          </a:extLst>
        </xdr:cNvPr>
        <xdr:cNvSpPr/>
      </xdr:nvSpPr>
      <xdr:spPr>
        <a:xfrm>
          <a:off x="19044173" y="2219213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51</xdr:col>
      <xdr:colOff>254151</xdr:colOff>
      <xdr:row>8</xdr:row>
      <xdr:rowOff>211120</xdr:rowOff>
    </xdr:from>
    <xdr:to>
      <xdr:col>52</xdr:col>
      <xdr:colOff>10311</xdr:colOff>
      <xdr:row>9</xdr:row>
      <xdr:rowOff>43480</xdr:rowOff>
    </xdr:to>
    <xdr:sp macro="" textlink="">
      <xdr:nvSpPr>
        <xdr:cNvPr id="90" name="Rectangle 89">
          <a:extLst>
            <a:ext uri="{FF2B5EF4-FFF2-40B4-BE49-F238E27FC236}">
              <a16:creationId xmlns:a16="http://schemas.microsoft.com/office/drawing/2014/main" id="{CA75B89C-64C9-43E7-8608-6D1AB86202D2}"/>
            </a:ext>
          </a:extLst>
        </xdr:cNvPr>
        <xdr:cNvSpPr/>
      </xdr:nvSpPr>
      <xdr:spPr>
        <a:xfrm>
          <a:off x="17170551" y="2219214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47</xdr:col>
      <xdr:colOff>281043</xdr:colOff>
      <xdr:row>8</xdr:row>
      <xdr:rowOff>193190</xdr:rowOff>
    </xdr:from>
    <xdr:to>
      <xdr:col>48</xdr:col>
      <xdr:colOff>37203</xdr:colOff>
      <xdr:row>9</xdr:row>
      <xdr:rowOff>25550</xdr:rowOff>
    </xdr:to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id="{0DB22778-2010-4423-A248-7B286933050B}"/>
            </a:ext>
          </a:extLst>
        </xdr:cNvPr>
        <xdr:cNvSpPr/>
      </xdr:nvSpPr>
      <xdr:spPr>
        <a:xfrm>
          <a:off x="15870667" y="2201284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42</xdr:col>
      <xdr:colOff>298972</xdr:colOff>
      <xdr:row>8</xdr:row>
      <xdr:rowOff>202155</xdr:rowOff>
    </xdr:from>
    <xdr:to>
      <xdr:col>43</xdr:col>
      <xdr:colOff>55132</xdr:colOff>
      <xdr:row>9</xdr:row>
      <xdr:rowOff>34515</xdr:rowOff>
    </xdr:to>
    <xdr:sp macro="" textlink="">
      <xdr:nvSpPr>
        <xdr:cNvPr id="92" name="Rectangle 91">
          <a:extLst>
            <a:ext uri="{FF2B5EF4-FFF2-40B4-BE49-F238E27FC236}">
              <a16:creationId xmlns:a16="http://schemas.microsoft.com/office/drawing/2014/main" id="{0A606BAE-12FA-43FD-AC72-6E7014C1FA6A}"/>
            </a:ext>
          </a:extLst>
        </xdr:cNvPr>
        <xdr:cNvSpPr/>
      </xdr:nvSpPr>
      <xdr:spPr>
        <a:xfrm>
          <a:off x="14230125" y="2210249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47</xdr:col>
      <xdr:colOff>254149</xdr:colOff>
      <xdr:row>4</xdr:row>
      <xdr:rowOff>139401</xdr:rowOff>
    </xdr:from>
    <xdr:to>
      <xdr:col>48</xdr:col>
      <xdr:colOff>10309</xdr:colOff>
      <xdr:row>4</xdr:row>
      <xdr:rowOff>222773</xdr:rowOff>
    </xdr:to>
    <xdr:sp macro="" textlink="">
      <xdr:nvSpPr>
        <xdr:cNvPr id="93" name="Rectangle 92">
          <a:extLst>
            <a:ext uri="{FF2B5EF4-FFF2-40B4-BE49-F238E27FC236}">
              <a16:creationId xmlns:a16="http://schemas.microsoft.com/office/drawing/2014/main" id="{40288FB5-A04B-4D27-BBC7-2740D175D92F}"/>
            </a:ext>
          </a:extLst>
        </xdr:cNvPr>
        <xdr:cNvSpPr/>
      </xdr:nvSpPr>
      <xdr:spPr>
        <a:xfrm>
          <a:off x="15843773" y="1143448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37</xdr:col>
      <xdr:colOff>288058</xdr:colOff>
      <xdr:row>8</xdr:row>
      <xdr:rowOff>222423</xdr:rowOff>
    </xdr:from>
    <xdr:to>
      <xdr:col>38</xdr:col>
      <xdr:colOff>51234</xdr:colOff>
      <xdr:row>9</xdr:row>
      <xdr:rowOff>54783</xdr:rowOff>
    </xdr:to>
    <xdr:sp macro="" textlink="">
      <xdr:nvSpPr>
        <xdr:cNvPr id="95" name="Rectangle 94">
          <a:extLst>
            <a:ext uri="{FF2B5EF4-FFF2-40B4-BE49-F238E27FC236}">
              <a16:creationId xmlns:a16="http://schemas.microsoft.com/office/drawing/2014/main" id="{4F6C9AF5-E4C9-4EF3-8E59-0D2E1C4CAFE2}"/>
            </a:ext>
          </a:extLst>
        </xdr:cNvPr>
        <xdr:cNvSpPr/>
      </xdr:nvSpPr>
      <xdr:spPr>
        <a:xfrm>
          <a:off x="12301154" y="2236753"/>
          <a:ext cx="87854" cy="8415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v</a:t>
          </a:r>
        </a:p>
      </xdr:txBody>
    </xdr:sp>
    <xdr:clientData/>
  </xdr:twoCellAnchor>
  <xdr:twoCellAnchor>
    <xdr:from>
      <xdr:col>42</xdr:col>
      <xdr:colOff>298972</xdr:colOff>
      <xdr:row>6</xdr:row>
      <xdr:rowOff>34945</xdr:rowOff>
    </xdr:from>
    <xdr:to>
      <xdr:col>43</xdr:col>
      <xdr:colOff>55132</xdr:colOff>
      <xdr:row>6</xdr:row>
      <xdr:rowOff>119096</xdr:rowOff>
    </xdr:to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E54F3697-0562-441B-8B5C-82491CCA8131}"/>
            </a:ext>
          </a:extLst>
        </xdr:cNvPr>
        <xdr:cNvSpPr/>
      </xdr:nvSpPr>
      <xdr:spPr>
        <a:xfrm>
          <a:off x="13935459" y="1545693"/>
          <a:ext cx="80838" cy="84151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51</xdr:col>
      <xdr:colOff>290008</xdr:colOff>
      <xdr:row>6</xdr:row>
      <xdr:rowOff>67684</xdr:rowOff>
    </xdr:from>
    <xdr:to>
      <xdr:col>52</xdr:col>
      <xdr:colOff>46168</xdr:colOff>
      <xdr:row>6</xdr:row>
      <xdr:rowOff>151056</xdr:rowOff>
    </xdr:to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9E1EAA95-B104-469B-9E2A-82CD10DF1FC1}"/>
            </a:ext>
          </a:extLst>
        </xdr:cNvPr>
        <xdr:cNvSpPr/>
      </xdr:nvSpPr>
      <xdr:spPr>
        <a:xfrm>
          <a:off x="17206408" y="1573755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37</xdr:col>
      <xdr:colOff>307937</xdr:colOff>
      <xdr:row>7</xdr:row>
      <xdr:rowOff>184225</xdr:rowOff>
    </xdr:from>
    <xdr:to>
      <xdr:col>38</xdr:col>
      <xdr:colOff>64097</xdr:colOff>
      <xdr:row>8</xdr:row>
      <xdr:rowOff>16585</xdr:rowOff>
    </xdr:to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A06723B9-7CAF-4B36-B45C-0E63F50F64FF}"/>
            </a:ext>
          </a:extLst>
        </xdr:cNvPr>
        <xdr:cNvSpPr/>
      </xdr:nvSpPr>
      <xdr:spPr>
        <a:xfrm>
          <a:off x="12580619" y="1941307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v</a:t>
          </a:r>
        </a:p>
      </xdr:txBody>
    </xdr:sp>
    <xdr:clientData/>
  </xdr:twoCellAnchor>
  <xdr:twoCellAnchor>
    <xdr:from>
      <xdr:col>55</xdr:col>
      <xdr:colOff>68581</xdr:colOff>
      <xdr:row>12</xdr:row>
      <xdr:rowOff>7620</xdr:rowOff>
    </xdr:from>
    <xdr:to>
      <xdr:col>55</xdr:col>
      <xdr:colOff>266701</xdr:colOff>
      <xdr:row>19</xdr:row>
      <xdr:rowOff>236220</xdr:rowOff>
    </xdr:to>
    <xdr:sp macro="" textlink="">
      <xdr:nvSpPr>
        <xdr:cNvPr id="118" name="Rectangle 117">
          <a:extLst>
            <a:ext uri="{FF2B5EF4-FFF2-40B4-BE49-F238E27FC236}">
              <a16:creationId xmlns:a16="http://schemas.microsoft.com/office/drawing/2014/main" id="{DCD90CF3-D6D7-464A-9E55-A92B93A5D97C}"/>
            </a:ext>
          </a:extLst>
        </xdr:cNvPr>
        <xdr:cNvSpPr/>
      </xdr:nvSpPr>
      <xdr:spPr>
        <a:xfrm>
          <a:off x="18089881" y="3025140"/>
          <a:ext cx="198120" cy="198882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51</xdr:col>
      <xdr:colOff>68581</xdr:colOff>
      <xdr:row>12</xdr:row>
      <xdr:rowOff>15240</xdr:rowOff>
    </xdr:from>
    <xdr:to>
      <xdr:col>51</xdr:col>
      <xdr:colOff>259081</xdr:colOff>
      <xdr:row>19</xdr:row>
      <xdr:rowOff>243840</xdr:rowOff>
    </xdr:to>
    <xdr:sp macro="" textlink="">
      <xdr:nvSpPr>
        <xdr:cNvPr id="119" name="Rectangle 118">
          <a:extLst>
            <a:ext uri="{FF2B5EF4-FFF2-40B4-BE49-F238E27FC236}">
              <a16:creationId xmlns:a16="http://schemas.microsoft.com/office/drawing/2014/main" id="{73A2C8B3-8316-4614-AE01-D03C39C21502}"/>
            </a:ext>
          </a:extLst>
        </xdr:cNvPr>
        <xdr:cNvSpPr/>
      </xdr:nvSpPr>
      <xdr:spPr>
        <a:xfrm>
          <a:off x="16779241" y="3032760"/>
          <a:ext cx="190500" cy="198882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59</xdr:col>
      <xdr:colOff>22860</xdr:colOff>
      <xdr:row>12</xdr:row>
      <xdr:rowOff>15240</xdr:rowOff>
    </xdr:from>
    <xdr:to>
      <xdr:col>59</xdr:col>
      <xdr:colOff>220980</xdr:colOff>
      <xdr:row>19</xdr:row>
      <xdr:rowOff>243840</xdr:rowOff>
    </xdr:to>
    <xdr:sp macro="" textlink="">
      <xdr:nvSpPr>
        <xdr:cNvPr id="536" name="Rectangle 535">
          <a:extLst>
            <a:ext uri="{FF2B5EF4-FFF2-40B4-BE49-F238E27FC236}">
              <a16:creationId xmlns:a16="http://schemas.microsoft.com/office/drawing/2014/main" id="{2A97F78F-78F2-4F07-93B3-31F11A608D78}"/>
            </a:ext>
          </a:extLst>
        </xdr:cNvPr>
        <xdr:cNvSpPr/>
      </xdr:nvSpPr>
      <xdr:spPr>
        <a:xfrm>
          <a:off x="19354800" y="3032760"/>
          <a:ext cx="198120" cy="198882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38</xdr:col>
      <xdr:colOff>17192</xdr:colOff>
      <xdr:row>9</xdr:row>
      <xdr:rowOff>91440</xdr:rowOff>
    </xdr:from>
    <xdr:to>
      <xdr:col>39</xdr:col>
      <xdr:colOff>20885</xdr:colOff>
      <xdr:row>18</xdr:row>
      <xdr:rowOff>198120</xdr:rowOff>
    </xdr:to>
    <xdr:grpSp>
      <xdr:nvGrpSpPr>
        <xdr:cNvPr id="538" name="Group 537">
          <a:extLst>
            <a:ext uri="{FF2B5EF4-FFF2-40B4-BE49-F238E27FC236}">
              <a16:creationId xmlns:a16="http://schemas.microsoft.com/office/drawing/2014/main" id="{0393D23E-4E7F-4F2C-A7FE-479913069C60}"/>
            </a:ext>
          </a:extLst>
        </xdr:cNvPr>
        <xdr:cNvGrpSpPr/>
      </xdr:nvGrpSpPr>
      <xdr:grpSpPr>
        <a:xfrm>
          <a:off x="11950656" y="2295797"/>
          <a:ext cx="316658" cy="2311037"/>
          <a:chOff x="7968817" y="5570915"/>
          <a:chExt cx="337806" cy="1778115"/>
        </a:xfrm>
        <a:solidFill>
          <a:schemeClr val="accent4">
            <a:lumMod val="20000"/>
            <a:lumOff val="80000"/>
          </a:schemeClr>
        </a:solidFill>
      </xdr:grpSpPr>
      <xdr:grpSp>
        <xdr:nvGrpSpPr>
          <xdr:cNvPr id="540" name="Group 539">
            <a:extLst>
              <a:ext uri="{FF2B5EF4-FFF2-40B4-BE49-F238E27FC236}">
                <a16:creationId xmlns:a16="http://schemas.microsoft.com/office/drawing/2014/main" id="{870A328B-8A17-5292-ACAD-E1A48D321A6B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grpFill/>
        </xdr:grpSpPr>
        <xdr:sp macro="" textlink="">
          <xdr:nvSpPr>
            <xdr:cNvPr id="544" name="Rectangle 543">
              <a:extLst>
                <a:ext uri="{FF2B5EF4-FFF2-40B4-BE49-F238E27FC236}">
                  <a16:creationId xmlns:a16="http://schemas.microsoft.com/office/drawing/2014/main" id="{58394CD9-4685-43BB-9765-3CC04A9138A1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545" name="Straight Connector 544">
              <a:extLst>
                <a:ext uri="{FF2B5EF4-FFF2-40B4-BE49-F238E27FC236}">
                  <a16:creationId xmlns:a16="http://schemas.microsoft.com/office/drawing/2014/main" id="{7162D25B-1C34-CB84-C75E-C17E2A0D3FCB}"/>
                </a:ext>
              </a:extLst>
            </xdr:cNvPr>
            <xdr:cNvCxnSpPr>
              <a:stCxn id="544" idx="0"/>
              <a:endCxn id="544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541" name="Straight Connector 540">
            <a:extLst>
              <a:ext uri="{FF2B5EF4-FFF2-40B4-BE49-F238E27FC236}">
                <a16:creationId xmlns:a16="http://schemas.microsoft.com/office/drawing/2014/main" id="{FDB851A1-1EB1-D10A-F43D-5A21753A79D7}"/>
              </a:ext>
            </a:extLst>
          </xdr:cNvPr>
          <xdr:cNvCxnSpPr/>
        </xdr:nvCxnSpPr>
        <xdr:spPr>
          <a:xfrm>
            <a:off x="7974584" y="6814825"/>
            <a:ext cx="332039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48</xdr:col>
      <xdr:colOff>56836</xdr:colOff>
      <xdr:row>5</xdr:row>
      <xdr:rowOff>60960</xdr:rowOff>
    </xdr:from>
    <xdr:to>
      <xdr:col>49</xdr:col>
      <xdr:colOff>110820</xdr:colOff>
      <xdr:row>10</xdr:row>
      <xdr:rowOff>144780</xdr:rowOff>
    </xdr:to>
    <xdr:grpSp>
      <xdr:nvGrpSpPr>
        <xdr:cNvPr id="546" name="Group 545">
          <a:extLst>
            <a:ext uri="{FF2B5EF4-FFF2-40B4-BE49-F238E27FC236}">
              <a16:creationId xmlns:a16="http://schemas.microsoft.com/office/drawing/2014/main" id="{B5E46616-FC78-4EB3-AF32-AF639A751FA2}"/>
            </a:ext>
          </a:extLst>
        </xdr:cNvPr>
        <xdr:cNvGrpSpPr/>
      </xdr:nvGrpSpPr>
      <xdr:grpSpPr>
        <a:xfrm>
          <a:off x="15174372" y="1285603"/>
          <a:ext cx="366948" cy="1308463"/>
          <a:chOff x="7968817" y="5570915"/>
          <a:chExt cx="335673" cy="1778115"/>
        </a:xfrm>
      </xdr:grpSpPr>
      <xdr:grpSp>
        <xdr:nvGrpSpPr>
          <xdr:cNvPr id="547" name="Group 546">
            <a:extLst>
              <a:ext uri="{FF2B5EF4-FFF2-40B4-BE49-F238E27FC236}">
                <a16:creationId xmlns:a16="http://schemas.microsoft.com/office/drawing/2014/main" id="{3DAEF98B-43E9-B69F-54EB-6AD0DBB4F19B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550" name="Rectangle 549">
              <a:extLst>
                <a:ext uri="{FF2B5EF4-FFF2-40B4-BE49-F238E27FC236}">
                  <a16:creationId xmlns:a16="http://schemas.microsoft.com/office/drawing/2014/main" id="{B2E477DC-0C89-52AE-6D5D-19C3E1905DD5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553" name="Straight Connector 552">
              <a:extLst>
                <a:ext uri="{FF2B5EF4-FFF2-40B4-BE49-F238E27FC236}">
                  <a16:creationId xmlns:a16="http://schemas.microsoft.com/office/drawing/2014/main" id="{929E836A-0079-4A61-2C24-BB728DCB41D5}"/>
                </a:ext>
              </a:extLst>
            </xdr:cNvPr>
            <xdr:cNvCxnSpPr>
              <a:stCxn id="550" idx="0"/>
              <a:endCxn id="550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549" name="Straight Connector 548">
            <a:extLst>
              <a:ext uri="{FF2B5EF4-FFF2-40B4-BE49-F238E27FC236}">
                <a16:creationId xmlns:a16="http://schemas.microsoft.com/office/drawing/2014/main" id="{BFF48E7B-2AFD-AEED-2FD8-FDED651544AC}"/>
              </a:ext>
            </a:extLst>
          </xdr:cNvPr>
          <xdr:cNvCxnSpPr/>
        </xdr:nvCxnSpPr>
        <xdr:spPr>
          <a:xfrm>
            <a:off x="7972451" y="7159104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46</xdr:col>
      <xdr:colOff>146539</xdr:colOff>
      <xdr:row>5</xdr:row>
      <xdr:rowOff>60960</xdr:rowOff>
    </xdr:from>
    <xdr:to>
      <xdr:col>47</xdr:col>
      <xdr:colOff>259079</xdr:colOff>
      <xdr:row>10</xdr:row>
      <xdr:rowOff>144780</xdr:rowOff>
    </xdr:to>
    <xdr:grpSp>
      <xdr:nvGrpSpPr>
        <xdr:cNvPr id="554" name="Group 553">
          <a:extLst>
            <a:ext uri="{FF2B5EF4-FFF2-40B4-BE49-F238E27FC236}">
              <a16:creationId xmlns:a16="http://schemas.microsoft.com/office/drawing/2014/main" id="{BD881DAF-DF44-4783-8D72-690C3C082B9A}"/>
            </a:ext>
          </a:extLst>
        </xdr:cNvPr>
        <xdr:cNvGrpSpPr/>
      </xdr:nvGrpSpPr>
      <xdr:grpSpPr>
        <a:xfrm>
          <a:off x="14583718" y="1285603"/>
          <a:ext cx="425504" cy="1308463"/>
          <a:chOff x="7959047" y="5570915"/>
          <a:chExt cx="341809" cy="1778115"/>
        </a:xfrm>
      </xdr:grpSpPr>
      <xdr:grpSp>
        <xdr:nvGrpSpPr>
          <xdr:cNvPr id="556" name="Group 555">
            <a:extLst>
              <a:ext uri="{FF2B5EF4-FFF2-40B4-BE49-F238E27FC236}">
                <a16:creationId xmlns:a16="http://schemas.microsoft.com/office/drawing/2014/main" id="{3D479162-EE0C-901D-BDE7-689EC2BD4A65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559" name="Rectangle 558">
              <a:extLst>
                <a:ext uri="{FF2B5EF4-FFF2-40B4-BE49-F238E27FC236}">
                  <a16:creationId xmlns:a16="http://schemas.microsoft.com/office/drawing/2014/main" id="{CF83A840-E2A5-A049-70EF-761D5820DF78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560" name="Straight Connector 559">
              <a:extLst>
                <a:ext uri="{FF2B5EF4-FFF2-40B4-BE49-F238E27FC236}">
                  <a16:creationId xmlns:a16="http://schemas.microsoft.com/office/drawing/2014/main" id="{A461D096-88E8-C3F2-5D16-672E2EED887E}"/>
                </a:ext>
              </a:extLst>
            </xdr:cNvPr>
            <xdr:cNvCxnSpPr>
              <a:stCxn id="559" idx="0"/>
              <a:endCxn id="559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558" name="Straight Connector 557">
            <a:extLst>
              <a:ext uri="{FF2B5EF4-FFF2-40B4-BE49-F238E27FC236}">
                <a16:creationId xmlns:a16="http://schemas.microsoft.com/office/drawing/2014/main" id="{D0C6B11B-C8FE-26D3-88AA-14D009523F20}"/>
              </a:ext>
            </a:extLst>
          </xdr:cNvPr>
          <xdr:cNvCxnSpPr/>
        </xdr:nvCxnSpPr>
        <xdr:spPr>
          <a:xfrm>
            <a:off x="7959047" y="714900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43</xdr:col>
      <xdr:colOff>60628</xdr:colOff>
      <xdr:row>6</xdr:row>
      <xdr:rowOff>52063</xdr:rowOff>
    </xdr:from>
    <xdr:to>
      <xdr:col>44</xdr:col>
      <xdr:colOff>74782</xdr:colOff>
      <xdr:row>10</xdr:row>
      <xdr:rowOff>117377</xdr:rowOff>
    </xdr:to>
    <xdr:grpSp>
      <xdr:nvGrpSpPr>
        <xdr:cNvPr id="562" name="Group 561">
          <a:extLst>
            <a:ext uri="{FF2B5EF4-FFF2-40B4-BE49-F238E27FC236}">
              <a16:creationId xmlns:a16="http://schemas.microsoft.com/office/drawing/2014/main" id="{725122F3-4252-4180-AF05-F58D40597EA4}"/>
            </a:ext>
          </a:extLst>
        </xdr:cNvPr>
        <xdr:cNvGrpSpPr/>
      </xdr:nvGrpSpPr>
      <xdr:grpSpPr>
        <a:xfrm>
          <a:off x="13558914" y="1521634"/>
          <a:ext cx="327118" cy="1045029"/>
          <a:chOff x="7959047" y="5570915"/>
          <a:chExt cx="341809" cy="1778115"/>
        </a:xfrm>
      </xdr:grpSpPr>
      <xdr:grpSp>
        <xdr:nvGrpSpPr>
          <xdr:cNvPr id="563" name="Group 562">
            <a:extLst>
              <a:ext uri="{FF2B5EF4-FFF2-40B4-BE49-F238E27FC236}">
                <a16:creationId xmlns:a16="http://schemas.microsoft.com/office/drawing/2014/main" id="{A007C9BF-FAEE-1E2D-DFB7-FBD14A8064AF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565" name="Rectangle 564">
              <a:extLst>
                <a:ext uri="{FF2B5EF4-FFF2-40B4-BE49-F238E27FC236}">
                  <a16:creationId xmlns:a16="http://schemas.microsoft.com/office/drawing/2014/main" id="{3C19415E-4D2E-8622-724F-F3D738903C72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566" name="Straight Connector 565">
              <a:extLst>
                <a:ext uri="{FF2B5EF4-FFF2-40B4-BE49-F238E27FC236}">
                  <a16:creationId xmlns:a16="http://schemas.microsoft.com/office/drawing/2014/main" id="{1A638048-593E-E89B-0740-20CAC2FEAA3D}"/>
                </a:ext>
              </a:extLst>
            </xdr:cNvPr>
            <xdr:cNvCxnSpPr>
              <a:stCxn id="565" idx="0"/>
              <a:endCxn id="565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564" name="Straight Connector 563">
            <a:extLst>
              <a:ext uri="{FF2B5EF4-FFF2-40B4-BE49-F238E27FC236}">
                <a16:creationId xmlns:a16="http://schemas.microsoft.com/office/drawing/2014/main" id="{0BA2C4CE-5D6A-7382-E359-A06C63F9FBC8}"/>
              </a:ext>
            </a:extLst>
          </xdr:cNvPr>
          <xdr:cNvCxnSpPr/>
        </xdr:nvCxnSpPr>
        <xdr:spPr>
          <a:xfrm>
            <a:off x="7959047" y="673478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50</xdr:col>
      <xdr:colOff>160026</xdr:colOff>
      <xdr:row>6</xdr:row>
      <xdr:rowOff>106680</xdr:rowOff>
    </xdr:from>
    <xdr:to>
      <xdr:col>51</xdr:col>
      <xdr:colOff>236226</xdr:colOff>
      <xdr:row>10</xdr:row>
      <xdr:rowOff>129540</xdr:rowOff>
    </xdr:to>
    <xdr:grpSp>
      <xdr:nvGrpSpPr>
        <xdr:cNvPr id="567" name="Group 566">
          <a:extLst>
            <a:ext uri="{FF2B5EF4-FFF2-40B4-BE49-F238E27FC236}">
              <a16:creationId xmlns:a16="http://schemas.microsoft.com/office/drawing/2014/main" id="{9843B86C-1F43-4BE9-94E5-F2480CB8BEB8}"/>
            </a:ext>
          </a:extLst>
        </xdr:cNvPr>
        <xdr:cNvGrpSpPr/>
      </xdr:nvGrpSpPr>
      <xdr:grpSpPr>
        <a:xfrm>
          <a:off x="15903490" y="1576251"/>
          <a:ext cx="389165" cy="1002575"/>
          <a:chOff x="7965377" y="5570915"/>
          <a:chExt cx="335479" cy="1778115"/>
        </a:xfrm>
      </xdr:grpSpPr>
      <xdr:grpSp>
        <xdr:nvGrpSpPr>
          <xdr:cNvPr id="568" name="Group 567">
            <a:extLst>
              <a:ext uri="{FF2B5EF4-FFF2-40B4-BE49-F238E27FC236}">
                <a16:creationId xmlns:a16="http://schemas.microsoft.com/office/drawing/2014/main" id="{9F245671-40EA-9750-E869-4026B40CD84E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570" name="Rectangle 569">
              <a:extLst>
                <a:ext uri="{FF2B5EF4-FFF2-40B4-BE49-F238E27FC236}">
                  <a16:creationId xmlns:a16="http://schemas.microsoft.com/office/drawing/2014/main" id="{F6A7D005-ADFF-8DE1-93AF-6D366C7408A2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571" name="Straight Connector 570">
              <a:extLst>
                <a:ext uri="{FF2B5EF4-FFF2-40B4-BE49-F238E27FC236}">
                  <a16:creationId xmlns:a16="http://schemas.microsoft.com/office/drawing/2014/main" id="{6C177C9A-2521-4008-DBA4-4012C0370C18}"/>
                </a:ext>
              </a:extLst>
            </xdr:cNvPr>
            <xdr:cNvCxnSpPr>
              <a:stCxn id="570" idx="0"/>
              <a:endCxn id="570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569" name="Straight Connector 568">
            <a:extLst>
              <a:ext uri="{FF2B5EF4-FFF2-40B4-BE49-F238E27FC236}">
                <a16:creationId xmlns:a16="http://schemas.microsoft.com/office/drawing/2014/main" id="{213F7358-01FA-4773-F801-723DB20890C7}"/>
              </a:ext>
            </a:extLst>
          </xdr:cNvPr>
          <xdr:cNvCxnSpPr/>
        </xdr:nvCxnSpPr>
        <xdr:spPr>
          <a:xfrm>
            <a:off x="7965377" y="7116746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52</xdr:col>
      <xdr:colOff>7620</xdr:colOff>
      <xdr:row>7</xdr:row>
      <xdr:rowOff>60960</xdr:rowOff>
    </xdr:from>
    <xdr:to>
      <xdr:col>53</xdr:col>
      <xdr:colOff>76200</xdr:colOff>
      <xdr:row>10</xdr:row>
      <xdr:rowOff>137160</xdr:rowOff>
    </xdr:to>
    <xdr:grpSp>
      <xdr:nvGrpSpPr>
        <xdr:cNvPr id="572" name="Group 571">
          <a:extLst>
            <a:ext uri="{FF2B5EF4-FFF2-40B4-BE49-F238E27FC236}">
              <a16:creationId xmlns:a16="http://schemas.microsoft.com/office/drawing/2014/main" id="{D2BC914F-0E87-4715-93FF-96F72570B032}"/>
            </a:ext>
          </a:extLst>
        </xdr:cNvPr>
        <xdr:cNvGrpSpPr/>
      </xdr:nvGrpSpPr>
      <xdr:grpSpPr>
        <a:xfrm>
          <a:off x="16377013" y="1775460"/>
          <a:ext cx="381544" cy="810986"/>
          <a:chOff x="7959047" y="5570915"/>
          <a:chExt cx="341809" cy="1778115"/>
        </a:xfrm>
      </xdr:grpSpPr>
      <xdr:grpSp>
        <xdr:nvGrpSpPr>
          <xdr:cNvPr id="573" name="Group 572">
            <a:extLst>
              <a:ext uri="{FF2B5EF4-FFF2-40B4-BE49-F238E27FC236}">
                <a16:creationId xmlns:a16="http://schemas.microsoft.com/office/drawing/2014/main" id="{EA607724-2729-2387-71B9-4F8C49675DE7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575" name="Rectangle 574">
              <a:extLst>
                <a:ext uri="{FF2B5EF4-FFF2-40B4-BE49-F238E27FC236}">
                  <a16:creationId xmlns:a16="http://schemas.microsoft.com/office/drawing/2014/main" id="{1F066EFE-601E-B7AB-F34B-FBAB55241362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28" name="Straight Connector 127">
              <a:extLst>
                <a:ext uri="{FF2B5EF4-FFF2-40B4-BE49-F238E27FC236}">
                  <a16:creationId xmlns:a16="http://schemas.microsoft.com/office/drawing/2014/main" id="{17B5464A-E3D8-10CA-FC2F-6160277E1461}"/>
                </a:ext>
              </a:extLst>
            </xdr:cNvPr>
            <xdr:cNvCxnSpPr>
              <a:stCxn id="575" idx="0"/>
              <a:endCxn id="575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574" name="Straight Connector 573">
            <a:extLst>
              <a:ext uri="{FF2B5EF4-FFF2-40B4-BE49-F238E27FC236}">
                <a16:creationId xmlns:a16="http://schemas.microsoft.com/office/drawing/2014/main" id="{F7036E1D-5393-C156-A425-05B342C93E93}"/>
              </a:ext>
            </a:extLst>
          </xdr:cNvPr>
          <xdr:cNvCxnSpPr/>
        </xdr:nvCxnSpPr>
        <xdr:spPr>
          <a:xfrm>
            <a:off x="7959047" y="7044729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54</xdr:col>
      <xdr:colOff>99060</xdr:colOff>
      <xdr:row>8</xdr:row>
      <xdr:rowOff>30480</xdr:rowOff>
    </xdr:from>
    <xdr:to>
      <xdr:col>55</xdr:col>
      <xdr:colOff>129540</xdr:colOff>
      <xdr:row>10</xdr:row>
      <xdr:rowOff>137160</xdr:rowOff>
    </xdr:to>
    <xdr:grpSp>
      <xdr:nvGrpSpPr>
        <xdr:cNvPr id="129" name="Group 128">
          <a:extLst>
            <a:ext uri="{FF2B5EF4-FFF2-40B4-BE49-F238E27FC236}">
              <a16:creationId xmlns:a16="http://schemas.microsoft.com/office/drawing/2014/main" id="{5934367D-4806-4C43-9F4E-B4F8630E9E72}"/>
            </a:ext>
          </a:extLst>
        </xdr:cNvPr>
        <xdr:cNvGrpSpPr/>
      </xdr:nvGrpSpPr>
      <xdr:grpSpPr>
        <a:xfrm>
          <a:off x="17094381" y="1989909"/>
          <a:ext cx="343445" cy="596537"/>
          <a:chOff x="7959047" y="5570915"/>
          <a:chExt cx="341809" cy="1778115"/>
        </a:xfrm>
      </xdr:grpSpPr>
      <xdr:grpSp>
        <xdr:nvGrpSpPr>
          <xdr:cNvPr id="130" name="Group 129">
            <a:extLst>
              <a:ext uri="{FF2B5EF4-FFF2-40B4-BE49-F238E27FC236}">
                <a16:creationId xmlns:a16="http://schemas.microsoft.com/office/drawing/2014/main" id="{EEB137D3-4DBA-8609-D1FA-66BE7D2D3D0A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132" name="Rectangle 131">
              <a:extLst>
                <a:ext uri="{FF2B5EF4-FFF2-40B4-BE49-F238E27FC236}">
                  <a16:creationId xmlns:a16="http://schemas.microsoft.com/office/drawing/2014/main" id="{BEB77CF9-AA6E-BE6F-C8A3-D90BF7FB9A7C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33" name="Straight Connector 132">
              <a:extLst>
                <a:ext uri="{FF2B5EF4-FFF2-40B4-BE49-F238E27FC236}">
                  <a16:creationId xmlns:a16="http://schemas.microsoft.com/office/drawing/2014/main" id="{99A4D11F-5945-66D1-DF17-6268FD53F9C1}"/>
                </a:ext>
              </a:extLst>
            </xdr:cNvPr>
            <xdr:cNvCxnSpPr>
              <a:stCxn id="132" idx="0"/>
              <a:endCxn id="132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131" name="Straight Connector 130">
            <a:extLst>
              <a:ext uri="{FF2B5EF4-FFF2-40B4-BE49-F238E27FC236}">
                <a16:creationId xmlns:a16="http://schemas.microsoft.com/office/drawing/2014/main" id="{DBA2CCCA-D092-722C-6F5F-B577B8F19408}"/>
              </a:ext>
            </a:extLst>
          </xdr:cNvPr>
          <xdr:cNvCxnSpPr/>
        </xdr:nvCxnSpPr>
        <xdr:spPr>
          <a:xfrm>
            <a:off x="7959047" y="6957045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55</xdr:col>
      <xdr:colOff>144780</xdr:colOff>
      <xdr:row>8</xdr:row>
      <xdr:rowOff>144780</xdr:rowOff>
    </xdr:from>
    <xdr:to>
      <xdr:col>56</xdr:col>
      <xdr:colOff>129540</xdr:colOff>
      <xdr:row>10</xdr:row>
      <xdr:rowOff>144780</xdr:rowOff>
    </xdr:to>
    <xdr:grpSp>
      <xdr:nvGrpSpPr>
        <xdr:cNvPr id="134" name="Group 133">
          <a:extLst>
            <a:ext uri="{FF2B5EF4-FFF2-40B4-BE49-F238E27FC236}">
              <a16:creationId xmlns:a16="http://schemas.microsoft.com/office/drawing/2014/main" id="{87B280AC-5F57-4676-9F68-82B540B3B873}"/>
            </a:ext>
          </a:extLst>
        </xdr:cNvPr>
        <xdr:cNvGrpSpPr/>
      </xdr:nvGrpSpPr>
      <xdr:grpSpPr>
        <a:xfrm>
          <a:off x="17453066" y="2104209"/>
          <a:ext cx="297724" cy="489857"/>
          <a:chOff x="7959047" y="5570915"/>
          <a:chExt cx="341809" cy="1778115"/>
        </a:xfrm>
      </xdr:grpSpPr>
      <xdr:grpSp>
        <xdr:nvGrpSpPr>
          <xdr:cNvPr id="135" name="Group 134">
            <a:extLst>
              <a:ext uri="{FF2B5EF4-FFF2-40B4-BE49-F238E27FC236}">
                <a16:creationId xmlns:a16="http://schemas.microsoft.com/office/drawing/2014/main" id="{6236C15F-0555-B054-FA1E-193815F0BB57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137" name="Rectangle 136">
              <a:extLst>
                <a:ext uri="{FF2B5EF4-FFF2-40B4-BE49-F238E27FC236}">
                  <a16:creationId xmlns:a16="http://schemas.microsoft.com/office/drawing/2014/main" id="{A550B78A-532E-96E2-C4B1-DD11D9198931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38" name="Straight Connector 137">
              <a:extLst>
                <a:ext uri="{FF2B5EF4-FFF2-40B4-BE49-F238E27FC236}">
                  <a16:creationId xmlns:a16="http://schemas.microsoft.com/office/drawing/2014/main" id="{446B528E-860A-B8D9-589E-7F15F099958A}"/>
                </a:ext>
              </a:extLst>
            </xdr:cNvPr>
            <xdr:cNvCxnSpPr>
              <a:stCxn id="137" idx="0"/>
              <a:endCxn id="137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136" name="Straight Connector 135">
            <a:extLst>
              <a:ext uri="{FF2B5EF4-FFF2-40B4-BE49-F238E27FC236}">
                <a16:creationId xmlns:a16="http://schemas.microsoft.com/office/drawing/2014/main" id="{6C928AD5-66A5-53BE-1EFD-8E0DF6B19285}"/>
              </a:ext>
            </a:extLst>
          </xdr:cNvPr>
          <xdr:cNvCxnSpPr/>
        </xdr:nvCxnSpPr>
        <xdr:spPr>
          <a:xfrm>
            <a:off x="7959047" y="6815606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56</xdr:col>
      <xdr:colOff>144780</xdr:colOff>
      <xdr:row>8</xdr:row>
      <xdr:rowOff>236220</xdr:rowOff>
    </xdr:from>
    <xdr:to>
      <xdr:col>57</xdr:col>
      <xdr:colOff>144780</xdr:colOff>
      <xdr:row>10</xdr:row>
      <xdr:rowOff>144780</xdr:rowOff>
    </xdr:to>
    <xdr:grpSp>
      <xdr:nvGrpSpPr>
        <xdr:cNvPr id="139" name="Group 138">
          <a:extLst>
            <a:ext uri="{FF2B5EF4-FFF2-40B4-BE49-F238E27FC236}">
              <a16:creationId xmlns:a16="http://schemas.microsoft.com/office/drawing/2014/main" id="{7D0E02FC-3E72-4265-859A-59C170ED542E}"/>
            </a:ext>
          </a:extLst>
        </xdr:cNvPr>
        <xdr:cNvGrpSpPr/>
      </xdr:nvGrpSpPr>
      <xdr:grpSpPr>
        <a:xfrm>
          <a:off x="17766030" y="2195649"/>
          <a:ext cx="312964" cy="398417"/>
          <a:chOff x="7959047" y="5570915"/>
          <a:chExt cx="341809" cy="1778115"/>
        </a:xfrm>
      </xdr:grpSpPr>
      <xdr:grpSp>
        <xdr:nvGrpSpPr>
          <xdr:cNvPr id="140" name="Group 139">
            <a:extLst>
              <a:ext uri="{FF2B5EF4-FFF2-40B4-BE49-F238E27FC236}">
                <a16:creationId xmlns:a16="http://schemas.microsoft.com/office/drawing/2014/main" id="{6A993EEF-2B49-2CC9-0315-D8ACF5541406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145" name="Rectangle 144">
              <a:extLst>
                <a:ext uri="{FF2B5EF4-FFF2-40B4-BE49-F238E27FC236}">
                  <a16:creationId xmlns:a16="http://schemas.microsoft.com/office/drawing/2014/main" id="{5C50DA8A-141C-688C-29AE-F837CFA7F055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46" name="Straight Connector 145">
              <a:extLst>
                <a:ext uri="{FF2B5EF4-FFF2-40B4-BE49-F238E27FC236}">
                  <a16:creationId xmlns:a16="http://schemas.microsoft.com/office/drawing/2014/main" id="{88956048-5F3E-BC81-8500-40FB9A470E8B}"/>
                </a:ext>
              </a:extLst>
            </xdr:cNvPr>
            <xdr:cNvCxnSpPr>
              <a:stCxn id="145" idx="0"/>
              <a:endCxn id="145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143" name="Straight Connector 142">
            <a:extLst>
              <a:ext uri="{FF2B5EF4-FFF2-40B4-BE49-F238E27FC236}">
                <a16:creationId xmlns:a16="http://schemas.microsoft.com/office/drawing/2014/main" id="{EC7ACFAE-C881-344C-3DF6-C2374FDB27DB}"/>
              </a:ext>
            </a:extLst>
          </xdr:cNvPr>
          <xdr:cNvCxnSpPr/>
        </xdr:nvCxnSpPr>
        <xdr:spPr>
          <a:xfrm>
            <a:off x="7959047" y="673478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38</xdr:col>
      <xdr:colOff>115592</xdr:colOff>
      <xdr:row>7</xdr:row>
      <xdr:rowOff>19217</xdr:rowOff>
    </xdr:from>
    <xdr:to>
      <xdr:col>42</xdr:col>
      <xdr:colOff>308509</xdr:colOff>
      <xdr:row>8</xdr:row>
      <xdr:rowOff>102194</xdr:rowOff>
    </xdr:to>
    <xdr:grpSp>
      <xdr:nvGrpSpPr>
        <xdr:cNvPr id="161" name="Group 160">
          <a:extLst>
            <a:ext uri="{FF2B5EF4-FFF2-40B4-BE49-F238E27FC236}">
              <a16:creationId xmlns:a16="http://schemas.microsoft.com/office/drawing/2014/main" id="{330BD944-7B64-444D-894D-62EB6A8CB342}"/>
            </a:ext>
          </a:extLst>
        </xdr:cNvPr>
        <xdr:cNvGrpSpPr/>
      </xdr:nvGrpSpPr>
      <xdr:grpSpPr>
        <a:xfrm rot="20761269">
          <a:off x="12049056" y="1733717"/>
          <a:ext cx="1444774" cy="327906"/>
          <a:chOff x="7967634" y="5541054"/>
          <a:chExt cx="333222" cy="1807976"/>
        </a:xfrm>
        <a:solidFill>
          <a:schemeClr val="accent4">
            <a:lumMod val="20000"/>
            <a:lumOff val="80000"/>
          </a:schemeClr>
        </a:solidFill>
      </xdr:grpSpPr>
      <xdr:grpSp>
        <xdr:nvGrpSpPr>
          <xdr:cNvPr id="162" name="Group 161">
            <a:extLst>
              <a:ext uri="{FF2B5EF4-FFF2-40B4-BE49-F238E27FC236}">
                <a16:creationId xmlns:a16="http://schemas.microsoft.com/office/drawing/2014/main" id="{4B365CDD-FDBD-03D1-6AEF-EB39DCA11D70}"/>
              </a:ext>
            </a:extLst>
          </xdr:cNvPr>
          <xdr:cNvGrpSpPr/>
        </xdr:nvGrpSpPr>
        <xdr:grpSpPr>
          <a:xfrm>
            <a:off x="7968817" y="5541054"/>
            <a:ext cx="332039" cy="1807976"/>
            <a:chOff x="5699645" y="5532317"/>
            <a:chExt cx="327083" cy="1819598"/>
          </a:xfrm>
          <a:grpFill/>
        </xdr:grpSpPr>
        <xdr:sp macro="" textlink="">
          <xdr:nvSpPr>
            <xdr:cNvPr id="164" name="Rectangle 163">
              <a:extLst>
                <a:ext uri="{FF2B5EF4-FFF2-40B4-BE49-F238E27FC236}">
                  <a16:creationId xmlns:a16="http://schemas.microsoft.com/office/drawing/2014/main" id="{16A7E0B7-1BB4-A986-2C20-1E57FA7FFF43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65" name="Straight Connector 164">
              <a:extLst>
                <a:ext uri="{FF2B5EF4-FFF2-40B4-BE49-F238E27FC236}">
                  <a16:creationId xmlns:a16="http://schemas.microsoft.com/office/drawing/2014/main" id="{5ED1186D-53E0-2AE2-9251-623603F14544}"/>
                </a:ext>
              </a:extLst>
            </xdr:cNvPr>
            <xdr:cNvCxnSpPr/>
          </xdr:nvCxnSpPr>
          <xdr:spPr>
            <a:xfrm>
              <a:off x="5855804" y="5532317"/>
              <a:ext cx="0" cy="1788277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163" name="Straight Connector 162">
            <a:extLst>
              <a:ext uri="{FF2B5EF4-FFF2-40B4-BE49-F238E27FC236}">
                <a16:creationId xmlns:a16="http://schemas.microsoft.com/office/drawing/2014/main" id="{45070B10-7F3A-FF78-4BB0-4F14F64E38AB}"/>
              </a:ext>
            </a:extLst>
          </xdr:cNvPr>
          <xdr:cNvCxnSpPr/>
        </xdr:nvCxnSpPr>
        <xdr:spPr>
          <a:xfrm>
            <a:off x="7967634" y="6404865"/>
            <a:ext cx="332039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49</xdr:col>
      <xdr:colOff>131349</xdr:colOff>
      <xdr:row>20</xdr:row>
      <xdr:rowOff>175786</xdr:rowOff>
    </xdr:from>
    <xdr:to>
      <xdr:col>50</xdr:col>
      <xdr:colOff>251364</xdr:colOff>
      <xdr:row>22</xdr:row>
      <xdr:rowOff>111932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696BA8FB-1219-426F-95C1-9E1712719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964830" y="5158094"/>
          <a:ext cx="446209" cy="434376"/>
        </a:xfrm>
        <a:prstGeom prst="rect">
          <a:avLst/>
        </a:prstGeom>
      </xdr:spPr>
    </xdr:pic>
    <xdr:clientData/>
  </xdr:twoCellAnchor>
  <xdr:twoCellAnchor editAs="oneCell">
    <xdr:from>
      <xdr:col>28</xdr:col>
      <xdr:colOff>242308</xdr:colOff>
      <xdr:row>20</xdr:row>
      <xdr:rowOff>57447</xdr:rowOff>
    </xdr:from>
    <xdr:to>
      <xdr:col>30</xdr:col>
      <xdr:colOff>229</xdr:colOff>
      <xdr:row>22</xdr:row>
      <xdr:rowOff>16453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413D0F18-8993-4E6D-8414-9AAA9D92E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341484" y="4988035"/>
          <a:ext cx="441480" cy="444445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53</xdr:col>
      <xdr:colOff>32657</xdr:colOff>
      <xdr:row>22</xdr:row>
      <xdr:rowOff>243840</xdr:rowOff>
    </xdr:from>
    <xdr:to>
      <xdr:col>54</xdr:col>
      <xdr:colOff>115388</xdr:colOff>
      <xdr:row>24</xdr:row>
      <xdr:rowOff>153488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A10C5C9B-903B-4E41-9E2D-B715456B2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436737" y="5775960"/>
          <a:ext cx="410391" cy="412568"/>
        </a:xfrm>
        <a:prstGeom prst="rect">
          <a:avLst/>
        </a:prstGeom>
      </xdr:spPr>
    </xdr:pic>
    <xdr:clientData/>
  </xdr:twoCellAnchor>
  <xdr:twoCellAnchor editAs="oneCell">
    <xdr:from>
      <xdr:col>46</xdr:col>
      <xdr:colOff>126377</xdr:colOff>
      <xdr:row>22</xdr:row>
      <xdr:rowOff>143650</xdr:rowOff>
    </xdr:from>
    <xdr:to>
      <xdr:col>47</xdr:col>
      <xdr:colOff>210636</xdr:colOff>
      <xdr:row>24</xdr:row>
      <xdr:rowOff>55643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D7316DBB-4D4A-445B-8D22-EC3469A9B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992704" y="5624188"/>
          <a:ext cx="410454" cy="423559"/>
        </a:xfrm>
        <a:prstGeom prst="rect">
          <a:avLst/>
        </a:prstGeom>
      </xdr:spPr>
    </xdr:pic>
    <xdr:clientData/>
  </xdr:twoCellAnchor>
  <xdr:twoCellAnchor editAs="oneCell">
    <xdr:from>
      <xdr:col>57</xdr:col>
      <xdr:colOff>318740</xdr:colOff>
      <xdr:row>21</xdr:row>
      <xdr:rowOff>141808</xdr:rowOff>
    </xdr:from>
    <xdr:to>
      <xdr:col>59</xdr:col>
      <xdr:colOff>93952</xdr:colOff>
      <xdr:row>23</xdr:row>
      <xdr:rowOff>58427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773A35D7-C2A9-4742-9D62-B84AD44B9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731298" y="5373231"/>
          <a:ext cx="416170" cy="411040"/>
        </a:xfrm>
        <a:prstGeom prst="rect">
          <a:avLst/>
        </a:prstGeom>
      </xdr:spPr>
    </xdr:pic>
    <xdr:clientData/>
  </xdr:twoCellAnchor>
  <xdr:oneCellAnchor>
    <xdr:from>
      <xdr:col>42</xdr:col>
      <xdr:colOff>246017</xdr:colOff>
      <xdr:row>31</xdr:row>
      <xdr:rowOff>138249</xdr:rowOff>
    </xdr:from>
    <xdr:ext cx="662810" cy="23198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EDAC1776-5CC9-4294-A81E-3648028DD108}"/>
            </a:ext>
          </a:extLst>
        </xdr:cNvPr>
        <xdr:cNvSpPr txBox="1"/>
      </xdr:nvSpPr>
      <xdr:spPr>
        <a:xfrm>
          <a:off x="13962017" y="7899763"/>
          <a:ext cx="66281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ATA9 Box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oneCellAnchor>
    <xdr:from>
      <xdr:col>56</xdr:col>
      <xdr:colOff>218114</xdr:colOff>
      <xdr:row>31</xdr:row>
      <xdr:rowOff>118062</xdr:rowOff>
    </xdr:from>
    <xdr:ext cx="662810" cy="23198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2081719C-C483-435E-AE7B-E26D053659A0}"/>
            </a:ext>
          </a:extLst>
        </xdr:cNvPr>
        <xdr:cNvSpPr txBox="1"/>
      </xdr:nvSpPr>
      <xdr:spPr>
        <a:xfrm>
          <a:off x="17867379" y="7760474"/>
          <a:ext cx="66281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ATA9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Box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twoCellAnchor>
    <xdr:from>
      <xdr:col>11</xdr:col>
      <xdr:colOff>304800</xdr:colOff>
      <xdr:row>15</xdr:row>
      <xdr:rowOff>224118</xdr:rowOff>
    </xdr:from>
    <xdr:to>
      <xdr:col>12</xdr:col>
      <xdr:colOff>60960</xdr:colOff>
      <xdr:row>16</xdr:row>
      <xdr:rowOff>56478</xdr:rowOff>
    </xdr:to>
    <xdr:sp macro="" textlink="">
      <xdr:nvSpPr>
        <xdr:cNvPr id="174" name="Rectangle 173">
          <a:extLst>
            <a:ext uri="{FF2B5EF4-FFF2-40B4-BE49-F238E27FC236}">
              <a16:creationId xmlns:a16="http://schemas.microsoft.com/office/drawing/2014/main" id="{B4206F74-3261-48D1-99CE-5DE5A8C87467}"/>
            </a:ext>
          </a:extLst>
        </xdr:cNvPr>
        <xdr:cNvSpPr/>
      </xdr:nvSpPr>
      <xdr:spPr>
        <a:xfrm>
          <a:off x="3953435" y="3989294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161365</xdr:colOff>
      <xdr:row>16</xdr:row>
      <xdr:rowOff>215153</xdr:rowOff>
    </xdr:from>
    <xdr:to>
      <xdr:col>10</xdr:col>
      <xdr:colOff>249219</xdr:colOff>
      <xdr:row>17</xdr:row>
      <xdr:rowOff>47513</xdr:rowOff>
    </xdr:to>
    <xdr:sp macro="" textlink="">
      <xdr:nvSpPr>
        <xdr:cNvPr id="175" name="Rectangle 174">
          <a:extLst>
            <a:ext uri="{FF2B5EF4-FFF2-40B4-BE49-F238E27FC236}">
              <a16:creationId xmlns:a16="http://schemas.microsoft.com/office/drawing/2014/main" id="{CC885945-6A9D-4EFD-80A9-A28C18E11FF4}"/>
            </a:ext>
          </a:extLst>
        </xdr:cNvPr>
        <xdr:cNvSpPr/>
      </xdr:nvSpPr>
      <xdr:spPr>
        <a:xfrm>
          <a:off x="3478306" y="4231341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107576</xdr:colOff>
      <xdr:row>12</xdr:row>
      <xdr:rowOff>89648</xdr:rowOff>
    </xdr:from>
    <xdr:to>
      <xdr:col>28</xdr:col>
      <xdr:colOff>195430</xdr:colOff>
      <xdr:row>12</xdr:row>
      <xdr:rowOff>173020</xdr:rowOff>
    </xdr:to>
    <xdr:sp macro="" textlink="">
      <xdr:nvSpPr>
        <xdr:cNvPr id="176" name="Rectangle 175">
          <a:extLst>
            <a:ext uri="{FF2B5EF4-FFF2-40B4-BE49-F238E27FC236}">
              <a16:creationId xmlns:a16="http://schemas.microsoft.com/office/drawing/2014/main" id="{26543146-F986-471B-A651-A963B308171A}"/>
            </a:ext>
          </a:extLst>
        </xdr:cNvPr>
        <xdr:cNvSpPr/>
      </xdr:nvSpPr>
      <xdr:spPr>
        <a:xfrm>
          <a:off x="9395011" y="3101789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215153</xdr:colOff>
      <xdr:row>12</xdr:row>
      <xdr:rowOff>116542</xdr:rowOff>
    </xdr:from>
    <xdr:to>
      <xdr:col>31</xdr:col>
      <xdr:colOff>303007</xdr:colOff>
      <xdr:row>12</xdr:row>
      <xdr:rowOff>199914</xdr:rowOff>
    </xdr:to>
    <xdr:sp macro="" textlink="">
      <xdr:nvSpPr>
        <xdr:cNvPr id="177" name="Rectangle 176">
          <a:extLst>
            <a:ext uri="{FF2B5EF4-FFF2-40B4-BE49-F238E27FC236}">
              <a16:creationId xmlns:a16="http://schemas.microsoft.com/office/drawing/2014/main" id="{9C2EC102-ADEA-4B5D-AAAF-8C7DA876BC6A}"/>
            </a:ext>
          </a:extLst>
        </xdr:cNvPr>
        <xdr:cNvSpPr/>
      </xdr:nvSpPr>
      <xdr:spPr>
        <a:xfrm>
          <a:off x="10497671" y="3128683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8965</xdr:colOff>
      <xdr:row>12</xdr:row>
      <xdr:rowOff>161366</xdr:rowOff>
    </xdr:from>
    <xdr:to>
      <xdr:col>25</xdr:col>
      <xdr:colOff>96819</xdr:colOff>
      <xdr:row>12</xdr:row>
      <xdr:rowOff>244738</xdr:rowOff>
    </xdr:to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C7F595EC-1D52-4675-9BA5-C9AFB505EAAE}"/>
            </a:ext>
          </a:extLst>
        </xdr:cNvPr>
        <xdr:cNvSpPr/>
      </xdr:nvSpPr>
      <xdr:spPr>
        <a:xfrm>
          <a:off x="8301318" y="3173507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277906</xdr:colOff>
      <xdr:row>12</xdr:row>
      <xdr:rowOff>233083</xdr:rowOff>
    </xdr:from>
    <xdr:to>
      <xdr:col>22</xdr:col>
      <xdr:colOff>34065</xdr:colOff>
      <xdr:row>13</xdr:row>
      <xdr:rowOff>65443</xdr:rowOff>
    </xdr:to>
    <xdr:sp macro="" textlink="">
      <xdr:nvSpPr>
        <xdr:cNvPr id="180" name="Rectangle 179">
          <a:extLst>
            <a:ext uri="{FF2B5EF4-FFF2-40B4-BE49-F238E27FC236}">
              <a16:creationId xmlns:a16="http://schemas.microsoft.com/office/drawing/2014/main" id="{12A6F2C8-355B-45DA-9482-7133DCC6A1FF}"/>
            </a:ext>
          </a:extLst>
        </xdr:cNvPr>
        <xdr:cNvSpPr/>
      </xdr:nvSpPr>
      <xdr:spPr>
        <a:xfrm>
          <a:off x="7243482" y="3245224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107576</xdr:colOff>
      <xdr:row>14</xdr:row>
      <xdr:rowOff>0</xdr:rowOff>
    </xdr:from>
    <xdr:to>
      <xdr:col>18</xdr:col>
      <xdr:colOff>195430</xdr:colOff>
      <xdr:row>14</xdr:row>
      <xdr:rowOff>83372</xdr:rowOff>
    </xdr:to>
    <xdr:sp macro="" textlink="">
      <xdr:nvSpPr>
        <xdr:cNvPr id="182" name="Rectangle 181">
          <a:extLst>
            <a:ext uri="{FF2B5EF4-FFF2-40B4-BE49-F238E27FC236}">
              <a16:creationId xmlns:a16="http://schemas.microsoft.com/office/drawing/2014/main" id="{CA4E3AA0-DB59-4EE4-A609-66EE9FA2A829}"/>
            </a:ext>
          </a:extLst>
        </xdr:cNvPr>
        <xdr:cNvSpPr/>
      </xdr:nvSpPr>
      <xdr:spPr>
        <a:xfrm>
          <a:off x="6078070" y="3514165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80682</xdr:colOff>
      <xdr:row>14</xdr:row>
      <xdr:rowOff>233082</xdr:rowOff>
    </xdr:from>
    <xdr:to>
      <xdr:col>15</xdr:col>
      <xdr:colOff>168536</xdr:colOff>
      <xdr:row>15</xdr:row>
      <xdr:rowOff>65443</xdr:rowOff>
    </xdr:to>
    <xdr:sp macro="" textlink="">
      <xdr:nvSpPr>
        <xdr:cNvPr id="186" name="Rectangle 185">
          <a:extLst>
            <a:ext uri="{FF2B5EF4-FFF2-40B4-BE49-F238E27FC236}">
              <a16:creationId xmlns:a16="http://schemas.microsoft.com/office/drawing/2014/main" id="{60EE3FA9-AB51-43F1-90EA-84589C0C6821}"/>
            </a:ext>
          </a:extLst>
        </xdr:cNvPr>
        <xdr:cNvSpPr/>
      </xdr:nvSpPr>
      <xdr:spPr>
        <a:xfrm>
          <a:off x="5056094" y="3747247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215153</xdr:colOff>
      <xdr:row>10</xdr:row>
      <xdr:rowOff>62753</xdr:rowOff>
    </xdr:from>
    <xdr:to>
      <xdr:col>31</xdr:col>
      <xdr:colOff>303007</xdr:colOff>
      <xdr:row>10</xdr:row>
      <xdr:rowOff>146125</xdr:rowOff>
    </xdr:to>
    <xdr:sp macro="" textlink="">
      <xdr:nvSpPr>
        <xdr:cNvPr id="188" name="Rectangle 187">
          <a:extLst>
            <a:ext uri="{FF2B5EF4-FFF2-40B4-BE49-F238E27FC236}">
              <a16:creationId xmlns:a16="http://schemas.microsoft.com/office/drawing/2014/main" id="{122792E8-8D09-482C-AFA3-3B445DF27765}"/>
            </a:ext>
          </a:extLst>
        </xdr:cNvPr>
        <xdr:cNvSpPr/>
      </xdr:nvSpPr>
      <xdr:spPr>
        <a:xfrm>
          <a:off x="10497671" y="2572871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71718</xdr:colOff>
      <xdr:row>11</xdr:row>
      <xdr:rowOff>17930</xdr:rowOff>
    </xdr:from>
    <xdr:to>
      <xdr:col>28</xdr:col>
      <xdr:colOff>159572</xdr:colOff>
      <xdr:row>11</xdr:row>
      <xdr:rowOff>101302</xdr:rowOff>
    </xdr:to>
    <xdr:sp macro="" textlink="">
      <xdr:nvSpPr>
        <xdr:cNvPr id="190" name="Rectangle 189">
          <a:extLst>
            <a:ext uri="{FF2B5EF4-FFF2-40B4-BE49-F238E27FC236}">
              <a16:creationId xmlns:a16="http://schemas.microsoft.com/office/drawing/2014/main" id="{9D3B4742-39C6-4A77-96AC-82C6D2A4AA70}"/>
            </a:ext>
          </a:extLst>
        </xdr:cNvPr>
        <xdr:cNvSpPr/>
      </xdr:nvSpPr>
      <xdr:spPr>
        <a:xfrm>
          <a:off x="9359153" y="2779059"/>
          <a:ext cx="87854" cy="8337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26</xdr:col>
      <xdr:colOff>11642</xdr:colOff>
      <xdr:row>15</xdr:row>
      <xdr:rowOff>0</xdr:rowOff>
    </xdr:from>
    <xdr:to>
      <xdr:col>27</xdr:col>
      <xdr:colOff>9331</xdr:colOff>
      <xdr:row>15</xdr:row>
      <xdr:rowOff>0</xdr:rowOff>
    </xdr:to>
    <xdr:cxnSp macro="">
      <xdr:nvCxnSpPr>
        <xdr:cNvPr id="197" name="Straight Connector 196">
          <a:extLst>
            <a:ext uri="{FF2B5EF4-FFF2-40B4-BE49-F238E27FC236}">
              <a16:creationId xmlns:a16="http://schemas.microsoft.com/office/drawing/2014/main" id="{A37F0E18-1094-446F-9CA9-7C9FC1EC1062}"/>
            </a:ext>
          </a:extLst>
        </xdr:cNvPr>
        <xdr:cNvCxnSpPr/>
      </xdr:nvCxnSpPr>
      <xdr:spPr>
        <a:xfrm>
          <a:off x="8482980" y="3783724"/>
          <a:ext cx="32351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1132</xdr:colOff>
      <xdr:row>16</xdr:row>
      <xdr:rowOff>252248</xdr:rowOff>
    </xdr:from>
    <xdr:to>
      <xdr:col>26</xdr:col>
      <xdr:colOff>324642</xdr:colOff>
      <xdr:row>16</xdr:row>
      <xdr:rowOff>252248</xdr:rowOff>
    </xdr:to>
    <xdr:cxnSp macro="">
      <xdr:nvCxnSpPr>
        <xdr:cNvPr id="203" name="Straight Connector 202">
          <a:extLst>
            <a:ext uri="{FF2B5EF4-FFF2-40B4-BE49-F238E27FC236}">
              <a16:creationId xmlns:a16="http://schemas.microsoft.com/office/drawing/2014/main" id="{D3D08DD8-A666-42F0-9CA4-BEADE68BC43C}"/>
            </a:ext>
          </a:extLst>
        </xdr:cNvPr>
        <xdr:cNvCxnSpPr/>
      </xdr:nvCxnSpPr>
      <xdr:spPr>
        <a:xfrm>
          <a:off x="8472470" y="4288220"/>
          <a:ext cx="32351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1132</xdr:colOff>
      <xdr:row>18</xdr:row>
      <xdr:rowOff>252247</xdr:rowOff>
    </xdr:from>
    <xdr:to>
      <xdr:col>26</xdr:col>
      <xdr:colOff>324642</xdr:colOff>
      <xdr:row>18</xdr:row>
      <xdr:rowOff>252247</xdr:rowOff>
    </xdr:to>
    <xdr:cxnSp macro="">
      <xdr:nvCxnSpPr>
        <xdr:cNvPr id="204" name="Straight Connector 203">
          <a:extLst>
            <a:ext uri="{FF2B5EF4-FFF2-40B4-BE49-F238E27FC236}">
              <a16:creationId xmlns:a16="http://schemas.microsoft.com/office/drawing/2014/main" id="{A7253672-11D9-4FA8-AFAA-5A7555904EEB}"/>
            </a:ext>
          </a:extLst>
        </xdr:cNvPr>
        <xdr:cNvCxnSpPr/>
      </xdr:nvCxnSpPr>
      <xdr:spPr>
        <a:xfrm>
          <a:off x="8472470" y="4792716"/>
          <a:ext cx="32351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6387</xdr:colOff>
      <xdr:row>12</xdr:row>
      <xdr:rowOff>246992</xdr:rowOff>
    </xdr:from>
    <xdr:to>
      <xdr:col>27</xdr:col>
      <xdr:colOff>4076</xdr:colOff>
      <xdr:row>12</xdr:row>
      <xdr:rowOff>246992</xdr:rowOff>
    </xdr:to>
    <xdr:cxnSp macro="">
      <xdr:nvCxnSpPr>
        <xdr:cNvPr id="205" name="Straight Connector 204">
          <a:extLst>
            <a:ext uri="{FF2B5EF4-FFF2-40B4-BE49-F238E27FC236}">
              <a16:creationId xmlns:a16="http://schemas.microsoft.com/office/drawing/2014/main" id="{0B36E663-93FC-4281-8DC1-337BE40EDE60}"/>
            </a:ext>
          </a:extLst>
        </xdr:cNvPr>
        <xdr:cNvCxnSpPr/>
      </xdr:nvCxnSpPr>
      <xdr:spPr>
        <a:xfrm>
          <a:off x="8477725" y="3273971"/>
          <a:ext cx="32351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6387</xdr:colOff>
      <xdr:row>12</xdr:row>
      <xdr:rowOff>126123</xdr:rowOff>
    </xdr:from>
    <xdr:to>
      <xdr:col>27</xdr:col>
      <xdr:colOff>4076</xdr:colOff>
      <xdr:row>12</xdr:row>
      <xdr:rowOff>126123</xdr:rowOff>
    </xdr:to>
    <xdr:cxnSp macro="">
      <xdr:nvCxnSpPr>
        <xdr:cNvPr id="206" name="Straight Connector 205">
          <a:extLst>
            <a:ext uri="{FF2B5EF4-FFF2-40B4-BE49-F238E27FC236}">
              <a16:creationId xmlns:a16="http://schemas.microsoft.com/office/drawing/2014/main" id="{DDBBC24F-017C-4AFE-8BD9-A4EF34F13BCA}"/>
            </a:ext>
          </a:extLst>
        </xdr:cNvPr>
        <xdr:cNvCxnSpPr/>
      </xdr:nvCxnSpPr>
      <xdr:spPr>
        <a:xfrm>
          <a:off x="8477725" y="3153102"/>
          <a:ext cx="32351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11642</xdr:colOff>
      <xdr:row>13</xdr:row>
      <xdr:rowOff>131378</xdr:rowOff>
    </xdr:from>
    <xdr:to>
      <xdr:col>27</xdr:col>
      <xdr:colOff>9331</xdr:colOff>
      <xdr:row>13</xdr:row>
      <xdr:rowOff>131378</xdr:rowOff>
    </xdr:to>
    <xdr:cxnSp macro="">
      <xdr:nvCxnSpPr>
        <xdr:cNvPr id="207" name="Straight Connector 206">
          <a:extLst>
            <a:ext uri="{FF2B5EF4-FFF2-40B4-BE49-F238E27FC236}">
              <a16:creationId xmlns:a16="http://schemas.microsoft.com/office/drawing/2014/main" id="{424DE2FD-DB04-46F5-8F35-E028C163ACA3}"/>
            </a:ext>
          </a:extLst>
        </xdr:cNvPr>
        <xdr:cNvCxnSpPr/>
      </xdr:nvCxnSpPr>
      <xdr:spPr>
        <a:xfrm>
          <a:off x="8482980" y="3410606"/>
          <a:ext cx="32351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49</xdr:col>
      <xdr:colOff>121920</xdr:colOff>
      <xdr:row>27</xdr:row>
      <xdr:rowOff>213360</xdr:rowOff>
    </xdr:from>
    <xdr:to>
      <xdr:col>50</xdr:col>
      <xdr:colOff>76200</xdr:colOff>
      <xdr:row>29</xdr:row>
      <xdr:rowOff>2721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D121F4DD-540B-9F3C-A662-1FF50297F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177260" y="7002780"/>
          <a:ext cx="281940" cy="281940"/>
        </a:xfrm>
        <a:prstGeom prst="rect">
          <a:avLst/>
        </a:prstGeom>
      </xdr:spPr>
    </xdr:pic>
    <xdr:clientData/>
  </xdr:twoCellAnchor>
  <xdr:twoCellAnchor editAs="oneCell">
    <xdr:from>
      <xdr:col>41</xdr:col>
      <xdr:colOff>158529</xdr:colOff>
      <xdr:row>27</xdr:row>
      <xdr:rowOff>205657</xdr:rowOff>
    </xdr:from>
    <xdr:to>
      <xdr:col>42</xdr:col>
      <xdr:colOff>94587</xdr:colOff>
      <xdr:row>28</xdr:row>
      <xdr:rowOff>228257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0E203AE4-92D1-4236-B96E-F7ADB428C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443833" y="6914570"/>
          <a:ext cx="272415" cy="271078"/>
        </a:xfrm>
        <a:prstGeom prst="rect">
          <a:avLst/>
        </a:prstGeom>
      </xdr:spPr>
    </xdr:pic>
    <xdr:clientData/>
  </xdr:twoCellAnchor>
  <xdr:twoCellAnchor editAs="oneCell">
    <xdr:from>
      <xdr:col>7</xdr:col>
      <xdr:colOff>83820</xdr:colOff>
      <xdr:row>25</xdr:row>
      <xdr:rowOff>38100</xdr:rowOff>
    </xdr:from>
    <xdr:to>
      <xdr:col>8</xdr:col>
      <xdr:colOff>38100</xdr:colOff>
      <xdr:row>26</xdr:row>
      <xdr:rowOff>55245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1E7D7CEB-DEA8-486A-85A1-447F14368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377440" y="6324600"/>
          <a:ext cx="281940" cy="281940"/>
        </a:xfrm>
        <a:prstGeom prst="rect">
          <a:avLst/>
        </a:prstGeom>
      </xdr:spPr>
    </xdr:pic>
    <xdr:clientData/>
  </xdr:twoCellAnchor>
  <xdr:twoCellAnchor editAs="oneCell">
    <xdr:from>
      <xdr:col>9</xdr:col>
      <xdr:colOff>121920</xdr:colOff>
      <xdr:row>27</xdr:row>
      <xdr:rowOff>220980</xdr:rowOff>
    </xdr:from>
    <xdr:to>
      <xdr:col>10</xdr:col>
      <xdr:colOff>76200</xdr:colOff>
      <xdr:row>29</xdr:row>
      <xdr:rowOff>586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0B20D2DD-0090-4102-A627-342C63740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70860" y="7010400"/>
          <a:ext cx="281940" cy="281940"/>
        </a:xfrm>
        <a:prstGeom prst="rect">
          <a:avLst/>
        </a:prstGeom>
      </xdr:spPr>
    </xdr:pic>
    <xdr:clientData/>
  </xdr:twoCellAnchor>
  <xdr:oneCellAnchor>
    <xdr:from>
      <xdr:col>15</xdr:col>
      <xdr:colOff>7620</xdr:colOff>
      <xdr:row>29</xdr:row>
      <xdr:rowOff>60959</xdr:rowOff>
    </xdr:from>
    <xdr:ext cx="585417" cy="23198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EF098DA3-3CD9-4805-BCD6-8D61ABE26287}"/>
            </a:ext>
          </a:extLst>
        </xdr:cNvPr>
        <xdr:cNvSpPr txBox="1"/>
      </xdr:nvSpPr>
      <xdr:spPr>
        <a:xfrm>
          <a:off x="4922520" y="7353299"/>
          <a:ext cx="585417" cy="2319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FF0000"/>
              </a:solidFill>
              <a:latin typeface="FC Iconic" panose="020B0500040200020003" pitchFamily="34" charset="-34"/>
              <a:cs typeface="FC Iconic" panose="020B0500040200020003" pitchFamily="34" charset="-34"/>
            </a:rPr>
            <a:t>Fire Exit</a:t>
          </a:r>
        </a:p>
      </xdr:txBody>
    </xdr:sp>
    <xdr:clientData/>
  </xdr:oneCellAnchor>
  <xdr:oneCellAnchor>
    <xdr:from>
      <xdr:col>27</xdr:col>
      <xdr:colOff>304800</xdr:colOff>
      <xdr:row>29</xdr:row>
      <xdr:rowOff>45719</xdr:rowOff>
    </xdr:from>
    <xdr:ext cx="585417" cy="23198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AC9A609A-D1D4-4014-A2DB-656F905C5EB8}"/>
            </a:ext>
          </a:extLst>
        </xdr:cNvPr>
        <xdr:cNvSpPr txBox="1"/>
      </xdr:nvSpPr>
      <xdr:spPr>
        <a:xfrm>
          <a:off x="9151620" y="7338059"/>
          <a:ext cx="585417" cy="2319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FF0000"/>
              </a:solidFill>
              <a:latin typeface="FC Iconic" panose="020B0500040200020003" pitchFamily="34" charset="-34"/>
              <a:cs typeface="FC Iconic" panose="020B0500040200020003" pitchFamily="34" charset="-34"/>
            </a:rPr>
            <a:t>Fire Exit</a:t>
          </a:r>
        </a:p>
      </xdr:txBody>
    </xdr:sp>
    <xdr:clientData/>
  </xdr:oneCellAnchor>
  <xdr:oneCellAnchor>
    <xdr:from>
      <xdr:col>45</xdr:col>
      <xdr:colOff>312420</xdr:colOff>
      <xdr:row>29</xdr:row>
      <xdr:rowOff>53339</xdr:rowOff>
    </xdr:from>
    <xdr:ext cx="585417" cy="23198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6A1B9A8D-EF64-4C40-884C-C8CE4FEBA44D}"/>
            </a:ext>
          </a:extLst>
        </xdr:cNvPr>
        <xdr:cNvSpPr txBox="1"/>
      </xdr:nvSpPr>
      <xdr:spPr>
        <a:xfrm>
          <a:off x="15057120" y="7345679"/>
          <a:ext cx="585417" cy="2319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FF0000"/>
              </a:solidFill>
              <a:latin typeface="FC Iconic" panose="020B0500040200020003" pitchFamily="34" charset="-34"/>
              <a:cs typeface="FC Iconic" panose="020B0500040200020003" pitchFamily="34" charset="-34"/>
            </a:rPr>
            <a:t>Fire Exit</a:t>
          </a:r>
        </a:p>
      </xdr:txBody>
    </xdr:sp>
    <xdr:clientData/>
  </xdr:oneCellAnchor>
  <xdr:oneCellAnchor>
    <xdr:from>
      <xdr:col>58</xdr:col>
      <xdr:colOff>303680</xdr:colOff>
      <xdr:row>29</xdr:row>
      <xdr:rowOff>79560</xdr:rowOff>
    </xdr:from>
    <xdr:ext cx="585417" cy="23198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38865C79-8DA8-48DD-9684-41B76E9C2211}"/>
            </a:ext>
          </a:extLst>
        </xdr:cNvPr>
        <xdr:cNvSpPr txBox="1"/>
      </xdr:nvSpPr>
      <xdr:spPr>
        <a:xfrm>
          <a:off x="19230415" y="7228913"/>
          <a:ext cx="585417" cy="2319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FF0000"/>
              </a:solidFill>
              <a:latin typeface="FC Iconic" panose="020B0500040200020003" pitchFamily="34" charset="-34"/>
              <a:cs typeface="FC Iconic" panose="020B0500040200020003" pitchFamily="34" charset="-34"/>
            </a:rPr>
            <a:t>Fire Exit</a:t>
          </a:r>
        </a:p>
      </xdr:txBody>
    </xdr:sp>
    <xdr:clientData/>
  </xdr:oneCellAnchor>
  <xdr:oneCellAnchor>
    <xdr:from>
      <xdr:col>43</xdr:col>
      <xdr:colOff>53340</xdr:colOff>
      <xdr:row>28</xdr:row>
      <xdr:rowOff>220985</xdr:rowOff>
    </xdr:from>
    <xdr:ext cx="808426" cy="23198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B73A0DFB-9FEF-48E2-B325-FB2C05013C0D}"/>
            </a:ext>
          </a:extLst>
        </xdr:cNvPr>
        <xdr:cNvSpPr txBox="1"/>
      </xdr:nvSpPr>
      <xdr:spPr>
        <a:xfrm>
          <a:off x="14142720" y="7261865"/>
          <a:ext cx="8084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Shutter Door</a:t>
          </a:r>
        </a:p>
      </xdr:txBody>
    </xdr:sp>
    <xdr:clientData/>
  </xdr:oneCellAnchor>
  <xdr:oneCellAnchor>
    <xdr:from>
      <xdr:col>56</xdr:col>
      <xdr:colOff>99060</xdr:colOff>
      <xdr:row>29</xdr:row>
      <xdr:rowOff>5</xdr:rowOff>
    </xdr:from>
    <xdr:ext cx="808426" cy="23198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7FADA2EB-56C5-40BE-85B6-6AB3C6C43F8E}"/>
            </a:ext>
          </a:extLst>
        </xdr:cNvPr>
        <xdr:cNvSpPr txBox="1"/>
      </xdr:nvSpPr>
      <xdr:spPr>
        <a:xfrm>
          <a:off x="18448020" y="7292345"/>
          <a:ext cx="8084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Shutter Door</a:t>
          </a:r>
        </a:p>
      </xdr:txBody>
    </xdr:sp>
    <xdr:clientData/>
  </xdr:oneCellAnchor>
  <xdr:oneCellAnchor>
    <xdr:from>
      <xdr:col>54</xdr:col>
      <xdr:colOff>321267</xdr:colOff>
      <xdr:row>23</xdr:row>
      <xdr:rowOff>91518</xdr:rowOff>
    </xdr:from>
    <xdr:ext cx="231987" cy="734753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A70FE931-84BB-4DC1-9269-28D1E390013D}"/>
            </a:ext>
          </a:extLst>
        </xdr:cNvPr>
        <xdr:cNvSpPr txBox="1"/>
      </xdr:nvSpPr>
      <xdr:spPr>
        <a:xfrm rot="5400000">
          <a:off x="17763524" y="6126481"/>
          <a:ext cx="73475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Box Type A</a:t>
          </a:r>
        </a:p>
      </xdr:txBody>
    </xdr:sp>
    <xdr:clientData/>
  </xdr:oneCellAnchor>
  <xdr:twoCellAnchor>
    <xdr:from>
      <xdr:col>54</xdr:col>
      <xdr:colOff>199240</xdr:colOff>
      <xdr:row>33</xdr:row>
      <xdr:rowOff>85837</xdr:rowOff>
    </xdr:from>
    <xdr:to>
      <xdr:col>55</xdr:col>
      <xdr:colOff>272750</xdr:colOff>
      <xdr:row>33</xdr:row>
      <xdr:rowOff>215153</xdr:rowOff>
    </xdr:to>
    <xdr:sp macro="" textlink="">
      <xdr:nvSpPr>
        <xdr:cNvPr id="239" name="Rectangle 238">
          <a:extLst>
            <a:ext uri="{FF2B5EF4-FFF2-40B4-BE49-F238E27FC236}">
              <a16:creationId xmlns:a16="http://schemas.microsoft.com/office/drawing/2014/main" id="{86894C88-5E30-4BBB-9042-89D5F1828E15}"/>
            </a:ext>
          </a:extLst>
        </xdr:cNvPr>
        <xdr:cNvSpPr/>
      </xdr:nvSpPr>
      <xdr:spPr>
        <a:xfrm>
          <a:off x="17826093" y="8221308"/>
          <a:ext cx="398481" cy="129316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62</xdr:col>
      <xdr:colOff>98387</xdr:colOff>
      <xdr:row>32</xdr:row>
      <xdr:rowOff>111663</xdr:rowOff>
    </xdr:from>
    <xdr:to>
      <xdr:col>63</xdr:col>
      <xdr:colOff>322051</xdr:colOff>
      <xdr:row>33</xdr:row>
      <xdr:rowOff>190403</xdr:rowOff>
    </xdr:to>
    <xdr:sp macro="" textlink="">
      <xdr:nvSpPr>
        <xdr:cNvPr id="244" name="Rectangle 243">
          <a:extLst>
            <a:ext uri="{FF2B5EF4-FFF2-40B4-BE49-F238E27FC236}">
              <a16:creationId xmlns:a16="http://schemas.microsoft.com/office/drawing/2014/main" id="{DE25D1B2-6FA3-419C-8F9F-FAF682A14E1A}"/>
            </a:ext>
          </a:extLst>
        </xdr:cNvPr>
        <xdr:cNvSpPr/>
      </xdr:nvSpPr>
      <xdr:spPr>
        <a:xfrm rot="21321663">
          <a:off x="20325005" y="8000604"/>
          <a:ext cx="548634" cy="32527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187362</xdr:colOff>
      <xdr:row>13</xdr:row>
      <xdr:rowOff>224902</xdr:rowOff>
    </xdr:from>
    <xdr:to>
      <xdr:col>14</xdr:col>
      <xdr:colOff>90986</xdr:colOff>
      <xdr:row>15</xdr:row>
      <xdr:rowOff>59017</xdr:rowOff>
    </xdr:to>
    <xdr:sp macro="" textlink="">
      <xdr:nvSpPr>
        <xdr:cNvPr id="246" name="Rectangle 245">
          <a:extLst>
            <a:ext uri="{FF2B5EF4-FFF2-40B4-BE49-F238E27FC236}">
              <a16:creationId xmlns:a16="http://schemas.microsoft.com/office/drawing/2014/main" id="{2241B1D0-A172-4C72-8B46-BDEDE69C0B19}"/>
            </a:ext>
          </a:extLst>
        </xdr:cNvPr>
        <xdr:cNvSpPr/>
      </xdr:nvSpPr>
      <xdr:spPr>
        <a:xfrm rot="10022218">
          <a:off x="4087009" y="3429784"/>
          <a:ext cx="553565" cy="32717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244289</xdr:colOff>
      <xdr:row>14</xdr:row>
      <xdr:rowOff>243166</xdr:rowOff>
    </xdr:from>
    <xdr:to>
      <xdr:col>10</xdr:col>
      <xdr:colOff>151723</xdr:colOff>
      <xdr:row>16</xdr:row>
      <xdr:rowOff>75377</xdr:rowOff>
    </xdr:to>
    <xdr:sp macro="" textlink="">
      <xdr:nvSpPr>
        <xdr:cNvPr id="247" name="Rectangle 246">
          <a:extLst>
            <a:ext uri="{FF2B5EF4-FFF2-40B4-BE49-F238E27FC236}">
              <a16:creationId xmlns:a16="http://schemas.microsoft.com/office/drawing/2014/main" id="{09D144D5-75D4-4BB6-BEBD-BDDF761C7577}"/>
            </a:ext>
          </a:extLst>
        </xdr:cNvPr>
        <xdr:cNvSpPr/>
      </xdr:nvSpPr>
      <xdr:spPr>
        <a:xfrm rot="10022218">
          <a:off x="2844054" y="3694578"/>
          <a:ext cx="557375" cy="32527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258298</xdr:colOff>
      <xdr:row>15</xdr:row>
      <xdr:rowOff>160244</xdr:rowOff>
    </xdr:from>
    <xdr:to>
      <xdr:col>8</xdr:col>
      <xdr:colOff>156207</xdr:colOff>
      <xdr:row>16</xdr:row>
      <xdr:rowOff>238984</xdr:rowOff>
    </xdr:to>
    <xdr:sp macro="" textlink="">
      <xdr:nvSpPr>
        <xdr:cNvPr id="248" name="Rectangle 247">
          <a:extLst>
            <a:ext uri="{FF2B5EF4-FFF2-40B4-BE49-F238E27FC236}">
              <a16:creationId xmlns:a16="http://schemas.microsoft.com/office/drawing/2014/main" id="{75C099EE-F245-433E-83DF-570DE54C7310}"/>
            </a:ext>
          </a:extLst>
        </xdr:cNvPr>
        <xdr:cNvSpPr/>
      </xdr:nvSpPr>
      <xdr:spPr>
        <a:xfrm rot="10022218">
          <a:off x="2208122" y="3858185"/>
          <a:ext cx="547850" cy="32527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276787</xdr:colOff>
      <xdr:row>16</xdr:row>
      <xdr:rowOff>57149</xdr:rowOff>
    </xdr:from>
    <xdr:to>
      <xdr:col>6</xdr:col>
      <xdr:colOff>183100</xdr:colOff>
      <xdr:row>17</xdr:row>
      <xdr:rowOff>135889</xdr:rowOff>
    </xdr:to>
    <xdr:sp macro="" textlink="">
      <xdr:nvSpPr>
        <xdr:cNvPr id="249" name="Rectangle 248">
          <a:extLst>
            <a:ext uri="{FF2B5EF4-FFF2-40B4-BE49-F238E27FC236}">
              <a16:creationId xmlns:a16="http://schemas.microsoft.com/office/drawing/2014/main" id="{F96DB52A-0509-4F29-B508-41DAC393F69B}"/>
            </a:ext>
          </a:extLst>
        </xdr:cNvPr>
        <xdr:cNvSpPr/>
      </xdr:nvSpPr>
      <xdr:spPr>
        <a:xfrm rot="10022218">
          <a:off x="1576669" y="4001620"/>
          <a:ext cx="556255" cy="32526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298199</xdr:colOff>
      <xdr:row>28</xdr:row>
      <xdr:rowOff>10956</xdr:rowOff>
    </xdr:from>
    <xdr:to>
      <xdr:col>7</xdr:col>
      <xdr:colOff>201823</xdr:colOff>
      <xdr:row>29</xdr:row>
      <xdr:rowOff>83165</xdr:rowOff>
    </xdr:to>
    <xdr:sp macro="" textlink="">
      <xdr:nvSpPr>
        <xdr:cNvPr id="250" name="Rectangle 249">
          <a:extLst>
            <a:ext uri="{FF2B5EF4-FFF2-40B4-BE49-F238E27FC236}">
              <a16:creationId xmlns:a16="http://schemas.microsoft.com/office/drawing/2014/main" id="{D0C8859B-F593-4175-B4C7-397B2E2EE4E9}"/>
            </a:ext>
          </a:extLst>
        </xdr:cNvPr>
        <xdr:cNvSpPr/>
      </xdr:nvSpPr>
      <xdr:spPr>
        <a:xfrm rot="12443650">
          <a:off x="1863020" y="6868956"/>
          <a:ext cx="529553" cy="317138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98988</xdr:colOff>
      <xdr:row>25</xdr:row>
      <xdr:rowOff>243911</xdr:rowOff>
    </xdr:from>
    <xdr:to>
      <xdr:col>7</xdr:col>
      <xdr:colOff>2612</xdr:colOff>
      <xdr:row>27</xdr:row>
      <xdr:rowOff>71191</xdr:rowOff>
    </xdr:to>
    <xdr:sp macro="" textlink="">
      <xdr:nvSpPr>
        <xdr:cNvPr id="251" name="Rectangle 250">
          <a:extLst>
            <a:ext uri="{FF2B5EF4-FFF2-40B4-BE49-F238E27FC236}">
              <a16:creationId xmlns:a16="http://schemas.microsoft.com/office/drawing/2014/main" id="{4E810AD0-BE1A-4705-9346-5DC4159FEDED}"/>
            </a:ext>
          </a:extLst>
        </xdr:cNvPr>
        <xdr:cNvSpPr/>
      </xdr:nvSpPr>
      <xdr:spPr>
        <a:xfrm rot="12452834">
          <a:off x="1737288" y="6530411"/>
          <a:ext cx="558944" cy="3302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251389</xdr:colOff>
      <xdr:row>23</xdr:row>
      <xdr:rowOff>221051</xdr:rowOff>
    </xdr:from>
    <xdr:to>
      <xdr:col>6</xdr:col>
      <xdr:colOff>155013</xdr:colOff>
      <xdr:row>25</xdr:row>
      <xdr:rowOff>48331</xdr:rowOff>
    </xdr:to>
    <xdr:sp macro="" textlink="">
      <xdr:nvSpPr>
        <xdr:cNvPr id="252" name="Rectangle 251">
          <a:extLst>
            <a:ext uri="{FF2B5EF4-FFF2-40B4-BE49-F238E27FC236}">
              <a16:creationId xmlns:a16="http://schemas.microsoft.com/office/drawing/2014/main" id="{5A20C75D-7EDE-4AE0-AA92-0CA005D91262}"/>
            </a:ext>
          </a:extLst>
        </xdr:cNvPr>
        <xdr:cNvSpPr/>
      </xdr:nvSpPr>
      <xdr:spPr>
        <a:xfrm rot="12762388">
          <a:off x="1562029" y="6004631"/>
          <a:ext cx="558944" cy="3302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161926</xdr:colOff>
      <xdr:row>32</xdr:row>
      <xdr:rowOff>8283</xdr:rowOff>
    </xdr:from>
    <xdr:to>
      <xdr:col>3</xdr:col>
      <xdr:colOff>180976</xdr:colOff>
      <xdr:row>33</xdr:row>
      <xdr:rowOff>233652</xdr:rowOff>
    </xdr:to>
    <xdr:sp macro="" textlink="">
      <xdr:nvSpPr>
        <xdr:cNvPr id="253" name="Rectangle 252">
          <a:extLst>
            <a:ext uri="{FF2B5EF4-FFF2-40B4-BE49-F238E27FC236}">
              <a16:creationId xmlns:a16="http://schemas.microsoft.com/office/drawing/2014/main" id="{110A41A1-EABD-4F6B-9523-1EC193A59550}"/>
            </a:ext>
          </a:extLst>
        </xdr:cNvPr>
        <xdr:cNvSpPr/>
      </xdr:nvSpPr>
      <xdr:spPr>
        <a:xfrm>
          <a:off x="787855" y="7845997"/>
          <a:ext cx="332014" cy="470298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205741</xdr:colOff>
      <xdr:row>32</xdr:row>
      <xdr:rowOff>7620</xdr:rowOff>
    </xdr:from>
    <xdr:to>
      <xdr:col>4</xdr:col>
      <xdr:colOff>228601</xdr:colOff>
      <xdr:row>33</xdr:row>
      <xdr:rowOff>232989</xdr:rowOff>
    </xdr:to>
    <xdr:sp macro="" textlink="">
      <xdr:nvSpPr>
        <xdr:cNvPr id="255" name="Rectangle 254">
          <a:extLst>
            <a:ext uri="{FF2B5EF4-FFF2-40B4-BE49-F238E27FC236}">
              <a16:creationId xmlns:a16="http://schemas.microsoft.com/office/drawing/2014/main" id="{429966A9-B517-4D1A-B5B4-FC19212A946F}"/>
            </a:ext>
          </a:extLst>
        </xdr:cNvPr>
        <xdr:cNvSpPr/>
      </xdr:nvSpPr>
      <xdr:spPr>
        <a:xfrm>
          <a:off x="1144634" y="7845334"/>
          <a:ext cx="335824" cy="470298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257260</xdr:colOff>
      <xdr:row>32</xdr:row>
      <xdr:rowOff>12009</xdr:rowOff>
    </xdr:from>
    <xdr:to>
      <xdr:col>5</xdr:col>
      <xdr:colOff>301075</xdr:colOff>
      <xdr:row>33</xdr:row>
      <xdr:rowOff>231663</xdr:rowOff>
    </xdr:to>
    <xdr:sp macro="" textlink="">
      <xdr:nvSpPr>
        <xdr:cNvPr id="256" name="Rectangle 255">
          <a:extLst>
            <a:ext uri="{FF2B5EF4-FFF2-40B4-BE49-F238E27FC236}">
              <a16:creationId xmlns:a16="http://schemas.microsoft.com/office/drawing/2014/main" id="{05A60669-3F2F-40AF-A631-0A23BDE511F1}"/>
            </a:ext>
          </a:extLst>
        </xdr:cNvPr>
        <xdr:cNvSpPr/>
      </xdr:nvSpPr>
      <xdr:spPr>
        <a:xfrm>
          <a:off x="1509117" y="7849723"/>
          <a:ext cx="356779" cy="464583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</xdr:col>
      <xdr:colOff>128381</xdr:colOff>
      <xdr:row>32</xdr:row>
      <xdr:rowOff>118027</xdr:rowOff>
    </xdr:from>
    <xdr:ext cx="1145442" cy="23198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13268367-6A86-42C3-BB72-3FAA55BFA18A}"/>
            </a:ext>
          </a:extLst>
        </xdr:cNvPr>
        <xdr:cNvSpPr txBox="1"/>
      </xdr:nvSpPr>
      <xdr:spPr>
        <a:xfrm>
          <a:off x="754310" y="7955741"/>
          <a:ext cx="1145442" cy="23198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Waste sorting point</a:t>
          </a:r>
        </a:p>
      </xdr:txBody>
    </xdr:sp>
    <xdr:clientData/>
  </xdr:oneCellAnchor>
  <xdr:twoCellAnchor>
    <xdr:from>
      <xdr:col>3</xdr:col>
      <xdr:colOff>304728</xdr:colOff>
      <xdr:row>21</xdr:row>
      <xdr:rowOff>114369</xdr:rowOff>
    </xdr:from>
    <xdr:to>
      <xdr:col>5</xdr:col>
      <xdr:colOff>208352</xdr:colOff>
      <xdr:row>22</xdr:row>
      <xdr:rowOff>193109</xdr:rowOff>
    </xdr:to>
    <xdr:sp macro="" textlink="">
      <xdr:nvSpPr>
        <xdr:cNvPr id="257" name="Rectangle 256">
          <a:extLst>
            <a:ext uri="{FF2B5EF4-FFF2-40B4-BE49-F238E27FC236}">
              <a16:creationId xmlns:a16="http://schemas.microsoft.com/office/drawing/2014/main" id="{598AEE76-FE2E-4B4D-976F-F5E5707C921A}"/>
            </a:ext>
          </a:extLst>
        </xdr:cNvPr>
        <xdr:cNvSpPr/>
      </xdr:nvSpPr>
      <xdr:spPr>
        <a:xfrm rot="13054610">
          <a:off x="1287708" y="5395029"/>
          <a:ext cx="558944" cy="3302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175188</xdr:colOff>
      <xdr:row>19</xdr:row>
      <xdr:rowOff>30549</xdr:rowOff>
    </xdr:from>
    <xdr:to>
      <xdr:col>5</xdr:col>
      <xdr:colOff>78812</xdr:colOff>
      <xdr:row>20</xdr:row>
      <xdr:rowOff>109289</xdr:rowOff>
    </xdr:to>
    <xdr:sp macro="" textlink="">
      <xdr:nvSpPr>
        <xdr:cNvPr id="258" name="Rectangle 257">
          <a:extLst>
            <a:ext uri="{FF2B5EF4-FFF2-40B4-BE49-F238E27FC236}">
              <a16:creationId xmlns:a16="http://schemas.microsoft.com/office/drawing/2014/main" id="{099C16C8-60B5-4151-81A2-41B74438564F}"/>
            </a:ext>
          </a:extLst>
        </xdr:cNvPr>
        <xdr:cNvSpPr/>
      </xdr:nvSpPr>
      <xdr:spPr>
        <a:xfrm rot="13064772">
          <a:off x="1158168" y="4808289"/>
          <a:ext cx="558944" cy="3302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199130</xdr:colOff>
      <xdr:row>13</xdr:row>
      <xdr:rowOff>53336</xdr:rowOff>
    </xdr:from>
    <xdr:to>
      <xdr:col>16</xdr:col>
      <xdr:colOff>102754</xdr:colOff>
      <xdr:row>14</xdr:row>
      <xdr:rowOff>132860</xdr:rowOff>
    </xdr:to>
    <xdr:sp macro="" textlink="">
      <xdr:nvSpPr>
        <xdr:cNvPr id="259" name="Rectangle 258">
          <a:extLst>
            <a:ext uri="{FF2B5EF4-FFF2-40B4-BE49-F238E27FC236}">
              <a16:creationId xmlns:a16="http://schemas.microsoft.com/office/drawing/2014/main" id="{11305512-345E-4C74-BCD9-0A0D9D04ACE0}"/>
            </a:ext>
          </a:extLst>
        </xdr:cNvPr>
        <xdr:cNvSpPr/>
      </xdr:nvSpPr>
      <xdr:spPr>
        <a:xfrm rot="10022218">
          <a:off x="4748718" y="3258218"/>
          <a:ext cx="553565" cy="32605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73</xdr:col>
      <xdr:colOff>121918</xdr:colOff>
      <xdr:row>26</xdr:row>
      <xdr:rowOff>7619</xdr:rowOff>
    </xdr:from>
    <xdr:to>
      <xdr:col>73</xdr:col>
      <xdr:colOff>243838</xdr:colOff>
      <xdr:row>27</xdr:row>
      <xdr:rowOff>45719</xdr:rowOff>
    </xdr:to>
    <xdr:sp macro="" textlink="">
      <xdr:nvSpPr>
        <xdr:cNvPr id="265" name="Rectangle 264">
          <a:extLst>
            <a:ext uri="{FF2B5EF4-FFF2-40B4-BE49-F238E27FC236}">
              <a16:creationId xmlns:a16="http://schemas.microsoft.com/office/drawing/2014/main" id="{F0C478AF-0435-46C5-80BB-3239F66BA13C}"/>
            </a:ext>
          </a:extLst>
        </xdr:cNvPr>
        <xdr:cNvSpPr/>
      </xdr:nvSpPr>
      <xdr:spPr>
        <a:xfrm rot="18837423">
          <a:off x="23957278" y="6629399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73</xdr:col>
      <xdr:colOff>99058</xdr:colOff>
      <xdr:row>25</xdr:row>
      <xdr:rowOff>53340</xdr:rowOff>
    </xdr:from>
    <xdr:to>
      <xdr:col>73</xdr:col>
      <xdr:colOff>220978</xdr:colOff>
      <xdr:row>26</xdr:row>
      <xdr:rowOff>91440</xdr:rowOff>
    </xdr:to>
    <xdr:sp macro="" textlink="">
      <xdr:nvSpPr>
        <xdr:cNvPr id="267" name="Rectangle 266">
          <a:extLst>
            <a:ext uri="{FF2B5EF4-FFF2-40B4-BE49-F238E27FC236}">
              <a16:creationId xmlns:a16="http://schemas.microsoft.com/office/drawing/2014/main" id="{1233B784-4197-4427-8658-EF130018BE5C}"/>
            </a:ext>
          </a:extLst>
        </xdr:cNvPr>
        <xdr:cNvSpPr/>
      </xdr:nvSpPr>
      <xdr:spPr>
        <a:xfrm rot="18837423">
          <a:off x="23934418" y="642366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73</xdr:col>
      <xdr:colOff>83818</xdr:colOff>
      <xdr:row>24</xdr:row>
      <xdr:rowOff>114300</xdr:rowOff>
    </xdr:from>
    <xdr:to>
      <xdr:col>73</xdr:col>
      <xdr:colOff>205738</xdr:colOff>
      <xdr:row>25</xdr:row>
      <xdr:rowOff>152400</xdr:rowOff>
    </xdr:to>
    <xdr:sp macro="" textlink="">
      <xdr:nvSpPr>
        <xdr:cNvPr id="268" name="Rectangle 267">
          <a:extLst>
            <a:ext uri="{FF2B5EF4-FFF2-40B4-BE49-F238E27FC236}">
              <a16:creationId xmlns:a16="http://schemas.microsoft.com/office/drawing/2014/main" id="{CCC222E3-BFA4-44E4-8AF6-B54A87C2C578}"/>
            </a:ext>
          </a:extLst>
        </xdr:cNvPr>
        <xdr:cNvSpPr/>
      </xdr:nvSpPr>
      <xdr:spPr>
        <a:xfrm rot="18837423">
          <a:off x="23919178" y="623316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312419</xdr:colOff>
      <xdr:row>21</xdr:row>
      <xdr:rowOff>152400</xdr:rowOff>
    </xdr:from>
    <xdr:to>
      <xdr:col>73</xdr:col>
      <xdr:colOff>106679</xdr:colOff>
      <xdr:row>22</xdr:row>
      <xdr:rowOff>190500</xdr:rowOff>
    </xdr:to>
    <xdr:sp macro="" textlink="">
      <xdr:nvSpPr>
        <xdr:cNvPr id="269" name="Rectangle 268">
          <a:extLst>
            <a:ext uri="{FF2B5EF4-FFF2-40B4-BE49-F238E27FC236}">
              <a16:creationId xmlns:a16="http://schemas.microsoft.com/office/drawing/2014/main" id="{2DB1AA71-A730-474F-BDF6-2055F008BE23}"/>
            </a:ext>
          </a:extLst>
        </xdr:cNvPr>
        <xdr:cNvSpPr/>
      </xdr:nvSpPr>
      <xdr:spPr>
        <a:xfrm rot="18837423">
          <a:off x="23820119" y="551688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73</xdr:col>
      <xdr:colOff>99058</xdr:colOff>
      <xdr:row>23</xdr:row>
      <xdr:rowOff>175260</xdr:rowOff>
    </xdr:from>
    <xdr:to>
      <xdr:col>73</xdr:col>
      <xdr:colOff>220978</xdr:colOff>
      <xdr:row>24</xdr:row>
      <xdr:rowOff>213360</xdr:rowOff>
    </xdr:to>
    <xdr:sp macro="" textlink="">
      <xdr:nvSpPr>
        <xdr:cNvPr id="270" name="Rectangle 269">
          <a:extLst>
            <a:ext uri="{FF2B5EF4-FFF2-40B4-BE49-F238E27FC236}">
              <a16:creationId xmlns:a16="http://schemas.microsoft.com/office/drawing/2014/main" id="{60C8D4B5-1539-A0DC-5DB4-89C43810008A}"/>
            </a:ext>
          </a:extLst>
        </xdr:cNvPr>
        <xdr:cNvSpPr/>
      </xdr:nvSpPr>
      <xdr:spPr>
        <a:xfrm rot="18837423">
          <a:off x="23934418" y="604266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73</xdr:col>
      <xdr:colOff>76198</xdr:colOff>
      <xdr:row>22</xdr:row>
      <xdr:rowOff>236220</xdr:rowOff>
    </xdr:from>
    <xdr:to>
      <xdr:col>73</xdr:col>
      <xdr:colOff>198118</xdr:colOff>
      <xdr:row>24</xdr:row>
      <xdr:rowOff>22860</xdr:rowOff>
    </xdr:to>
    <xdr:sp macro="" textlink="">
      <xdr:nvSpPr>
        <xdr:cNvPr id="271" name="Rectangle 270">
          <a:extLst>
            <a:ext uri="{FF2B5EF4-FFF2-40B4-BE49-F238E27FC236}">
              <a16:creationId xmlns:a16="http://schemas.microsoft.com/office/drawing/2014/main" id="{E6EBE2B6-9509-4FC0-9EC3-2B93169E56B3}"/>
            </a:ext>
          </a:extLst>
        </xdr:cNvPr>
        <xdr:cNvSpPr/>
      </xdr:nvSpPr>
      <xdr:spPr>
        <a:xfrm rot="18837423">
          <a:off x="23911558" y="585216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327658</xdr:colOff>
      <xdr:row>22</xdr:row>
      <xdr:rowOff>83820</xdr:rowOff>
    </xdr:from>
    <xdr:to>
      <xdr:col>73</xdr:col>
      <xdr:colOff>121918</xdr:colOff>
      <xdr:row>23</xdr:row>
      <xdr:rowOff>121920</xdr:rowOff>
    </xdr:to>
    <xdr:sp macro="" textlink="">
      <xdr:nvSpPr>
        <xdr:cNvPr id="272" name="Rectangle 271">
          <a:extLst>
            <a:ext uri="{FF2B5EF4-FFF2-40B4-BE49-F238E27FC236}">
              <a16:creationId xmlns:a16="http://schemas.microsoft.com/office/drawing/2014/main" id="{5DCA0BC1-3C88-4BBC-AEC9-7AF0F89CD078}"/>
            </a:ext>
          </a:extLst>
        </xdr:cNvPr>
        <xdr:cNvSpPr/>
      </xdr:nvSpPr>
      <xdr:spPr>
        <a:xfrm rot="18837423">
          <a:off x="23835358" y="569976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251460</xdr:colOff>
      <xdr:row>21</xdr:row>
      <xdr:rowOff>7620</xdr:rowOff>
    </xdr:from>
    <xdr:to>
      <xdr:col>73</xdr:col>
      <xdr:colOff>45720</xdr:colOff>
      <xdr:row>22</xdr:row>
      <xdr:rowOff>45720</xdr:rowOff>
    </xdr:to>
    <xdr:sp macro="" textlink="">
      <xdr:nvSpPr>
        <xdr:cNvPr id="273" name="Rectangle 272">
          <a:extLst>
            <a:ext uri="{FF2B5EF4-FFF2-40B4-BE49-F238E27FC236}">
              <a16:creationId xmlns:a16="http://schemas.microsoft.com/office/drawing/2014/main" id="{2AEB322A-02A2-4F8C-B318-FBF9E04553F5}"/>
            </a:ext>
          </a:extLst>
        </xdr:cNvPr>
        <xdr:cNvSpPr/>
      </xdr:nvSpPr>
      <xdr:spPr>
        <a:xfrm rot="18837423">
          <a:off x="23759160" y="537210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198120</xdr:colOff>
      <xdr:row>20</xdr:row>
      <xdr:rowOff>121920</xdr:rowOff>
    </xdr:from>
    <xdr:to>
      <xdr:col>72</xdr:col>
      <xdr:colOff>320040</xdr:colOff>
      <xdr:row>21</xdr:row>
      <xdr:rowOff>160020</xdr:rowOff>
    </xdr:to>
    <xdr:sp macro="" textlink="">
      <xdr:nvSpPr>
        <xdr:cNvPr id="274" name="Rectangle 273">
          <a:extLst>
            <a:ext uri="{FF2B5EF4-FFF2-40B4-BE49-F238E27FC236}">
              <a16:creationId xmlns:a16="http://schemas.microsoft.com/office/drawing/2014/main" id="{4B59954D-DF3F-42C2-B486-684F9921D4AA}"/>
            </a:ext>
          </a:extLst>
        </xdr:cNvPr>
        <xdr:cNvSpPr/>
      </xdr:nvSpPr>
      <xdr:spPr>
        <a:xfrm rot="18837423">
          <a:off x="23705820" y="523494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137160</xdr:colOff>
      <xdr:row>20</xdr:row>
      <xdr:rowOff>0</xdr:rowOff>
    </xdr:from>
    <xdr:to>
      <xdr:col>72</xdr:col>
      <xdr:colOff>259080</xdr:colOff>
      <xdr:row>21</xdr:row>
      <xdr:rowOff>38100</xdr:rowOff>
    </xdr:to>
    <xdr:sp macro="" textlink="">
      <xdr:nvSpPr>
        <xdr:cNvPr id="275" name="Rectangle 274">
          <a:extLst>
            <a:ext uri="{FF2B5EF4-FFF2-40B4-BE49-F238E27FC236}">
              <a16:creationId xmlns:a16="http://schemas.microsoft.com/office/drawing/2014/main" id="{3495D434-BAE6-413A-850F-8A219DA58D5A}"/>
            </a:ext>
          </a:extLst>
        </xdr:cNvPr>
        <xdr:cNvSpPr/>
      </xdr:nvSpPr>
      <xdr:spPr>
        <a:xfrm rot="18837423">
          <a:off x="23644860" y="511302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106679</xdr:colOff>
      <xdr:row>19</xdr:row>
      <xdr:rowOff>83820</xdr:rowOff>
    </xdr:from>
    <xdr:to>
      <xdr:col>72</xdr:col>
      <xdr:colOff>228599</xdr:colOff>
      <xdr:row>20</xdr:row>
      <xdr:rowOff>121920</xdr:rowOff>
    </xdr:to>
    <xdr:sp macro="" textlink="">
      <xdr:nvSpPr>
        <xdr:cNvPr id="276" name="Rectangle 275">
          <a:extLst>
            <a:ext uri="{FF2B5EF4-FFF2-40B4-BE49-F238E27FC236}">
              <a16:creationId xmlns:a16="http://schemas.microsoft.com/office/drawing/2014/main" id="{F40A356F-F9EA-4CDA-8E0C-B9EB9DE52A53}"/>
            </a:ext>
          </a:extLst>
        </xdr:cNvPr>
        <xdr:cNvSpPr/>
      </xdr:nvSpPr>
      <xdr:spPr>
        <a:xfrm rot="18837423">
          <a:off x="23614379" y="4945380"/>
          <a:ext cx="289560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17205</xdr:colOff>
      <xdr:row>18</xdr:row>
      <xdr:rowOff>248195</xdr:rowOff>
    </xdr:from>
    <xdr:to>
      <xdr:col>17</xdr:col>
      <xdr:colOff>13157</xdr:colOff>
      <xdr:row>18</xdr:row>
      <xdr:rowOff>248195</xdr:rowOff>
    </xdr:to>
    <xdr:cxnSp macro="">
      <xdr:nvCxnSpPr>
        <xdr:cNvPr id="277" name="Straight Connector 276">
          <a:extLst>
            <a:ext uri="{FF2B5EF4-FFF2-40B4-BE49-F238E27FC236}">
              <a16:creationId xmlns:a16="http://schemas.microsoft.com/office/drawing/2014/main" id="{4A437AF9-CF2D-4A16-9B37-C08E9D1175D0}"/>
            </a:ext>
          </a:extLst>
        </xdr:cNvPr>
        <xdr:cNvCxnSpPr/>
      </xdr:nvCxnSpPr>
      <xdr:spPr>
        <a:xfrm>
          <a:off x="5242348" y="4794069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8496</xdr:colOff>
      <xdr:row>19</xdr:row>
      <xdr:rowOff>104503</xdr:rowOff>
    </xdr:from>
    <xdr:to>
      <xdr:col>17</xdr:col>
      <xdr:colOff>4448</xdr:colOff>
      <xdr:row>19</xdr:row>
      <xdr:rowOff>104503</xdr:rowOff>
    </xdr:to>
    <xdr:cxnSp macro="">
      <xdr:nvCxnSpPr>
        <xdr:cNvPr id="278" name="Straight Connector 277">
          <a:extLst>
            <a:ext uri="{FF2B5EF4-FFF2-40B4-BE49-F238E27FC236}">
              <a16:creationId xmlns:a16="http://schemas.microsoft.com/office/drawing/2014/main" id="{94833C36-C4C2-419F-9859-B2F56A9D41F8}"/>
            </a:ext>
          </a:extLst>
        </xdr:cNvPr>
        <xdr:cNvCxnSpPr/>
      </xdr:nvCxnSpPr>
      <xdr:spPr>
        <a:xfrm>
          <a:off x="5233639" y="4902926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12850</xdr:colOff>
      <xdr:row>18</xdr:row>
      <xdr:rowOff>117566</xdr:rowOff>
    </xdr:from>
    <xdr:to>
      <xdr:col>17</xdr:col>
      <xdr:colOff>8802</xdr:colOff>
      <xdr:row>18</xdr:row>
      <xdr:rowOff>117566</xdr:rowOff>
    </xdr:to>
    <xdr:cxnSp macro="">
      <xdr:nvCxnSpPr>
        <xdr:cNvPr id="279" name="Straight Connector 278">
          <a:extLst>
            <a:ext uri="{FF2B5EF4-FFF2-40B4-BE49-F238E27FC236}">
              <a16:creationId xmlns:a16="http://schemas.microsoft.com/office/drawing/2014/main" id="{00E32AAC-9EB6-4AFA-9126-72D2B4FD7985}"/>
            </a:ext>
          </a:extLst>
        </xdr:cNvPr>
        <xdr:cNvCxnSpPr/>
      </xdr:nvCxnSpPr>
      <xdr:spPr>
        <a:xfrm>
          <a:off x="5237993" y="4663440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21558</xdr:colOff>
      <xdr:row>16</xdr:row>
      <xdr:rowOff>117566</xdr:rowOff>
    </xdr:from>
    <xdr:to>
      <xdr:col>17</xdr:col>
      <xdr:colOff>17510</xdr:colOff>
      <xdr:row>16</xdr:row>
      <xdr:rowOff>117566</xdr:rowOff>
    </xdr:to>
    <xdr:cxnSp macro="">
      <xdr:nvCxnSpPr>
        <xdr:cNvPr id="280" name="Straight Connector 279">
          <a:extLst>
            <a:ext uri="{FF2B5EF4-FFF2-40B4-BE49-F238E27FC236}">
              <a16:creationId xmlns:a16="http://schemas.microsoft.com/office/drawing/2014/main" id="{7B1E361B-D3C5-4A37-9D92-F2F02364ECF3}"/>
            </a:ext>
          </a:extLst>
        </xdr:cNvPr>
        <xdr:cNvCxnSpPr/>
      </xdr:nvCxnSpPr>
      <xdr:spPr>
        <a:xfrm>
          <a:off x="5246701" y="4158343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4142</xdr:colOff>
      <xdr:row>17</xdr:row>
      <xdr:rowOff>0</xdr:rowOff>
    </xdr:from>
    <xdr:to>
      <xdr:col>17</xdr:col>
      <xdr:colOff>94</xdr:colOff>
      <xdr:row>17</xdr:row>
      <xdr:rowOff>0</xdr:rowOff>
    </xdr:to>
    <xdr:cxnSp macro="">
      <xdr:nvCxnSpPr>
        <xdr:cNvPr id="281" name="Straight Connector 280">
          <a:extLst>
            <a:ext uri="{FF2B5EF4-FFF2-40B4-BE49-F238E27FC236}">
              <a16:creationId xmlns:a16="http://schemas.microsoft.com/office/drawing/2014/main" id="{3DE302E1-0D1E-9E6B-85C9-3523A9E6C3FF}"/>
            </a:ext>
          </a:extLst>
        </xdr:cNvPr>
        <xdr:cNvCxnSpPr/>
      </xdr:nvCxnSpPr>
      <xdr:spPr>
        <a:xfrm>
          <a:off x="5229285" y="4293326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17205</xdr:colOff>
      <xdr:row>15</xdr:row>
      <xdr:rowOff>248194</xdr:rowOff>
    </xdr:from>
    <xdr:to>
      <xdr:col>17</xdr:col>
      <xdr:colOff>13157</xdr:colOff>
      <xdr:row>15</xdr:row>
      <xdr:rowOff>248194</xdr:rowOff>
    </xdr:to>
    <xdr:cxnSp macro="">
      <xdr:nvCxnSpPr>
        <xdr:cNvPr id="282" name="Straight Connector 281">
          <a:extLst>
            <a:ext uri="{FF2B5EF4-FFF2-40B4-BE49-F238E27FC236}">
              <a16:creationId xmlns:a16="http://schemas.microsoft.com/office/drawing/2014/main" id="{5EA092D0-8331-4D31-88B3-D813EF70EC89}"/>
            </a:ext>
          </a:extLst>
        </xdr:cNvPr>
        <xdr:cNvCxnSpPr/>
      </xdr:nvCxnSpPr>
      <xdr:spPr>
        <a:xfrm>
          <a:off x="5242348" y="4036423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178312</xdr:colOff>
      <xdr:row>16</xdr:row>
      <xdr:rowOff>243840</xdr:rowOff>
    </xdr:from>
    <xdr:to>
      <xdr:col>19</xdr:col>
      <xdr:colOff>174264</xdr:colOff>
      <xdr:row>16</xdr:row>
      <xdr:rowOff>243840</xdr:rowOff>
    </xdr:to>
    <xdr:cxnSp macro="">
      <xdr:nvCxnSpPr>
        <xdr:cNvPr id="283" name="Straight Connector 282">
          <a:extLst>
            <a:ext uri="{FF2B5EF4-FFF2-40B4-BE49-F238E27FC236}">
              <a16:creationId xmlns:a16="http://schemas.microsoft.com/office/drawing/2014/main" id="{FE04F2E9-2A63-4741-9E06-7705391BA2EC}"/>
            </a:ext>
          </a:extLst>
        </xdr:cNvPr>
        <xdr:cNvCxnSpPr/>
      </xdr:nvCxnSpPr>
      <xdr:spPr>
        <a:xfrm>
          <a:off x="6056598" y="4284617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8495</xdr:colOff>
      <xdr:row>17</xdr:row>
      <xdr:rowOff>126274</xdr:rowOff>
    </xdr:from>
    <xdr:to>
      <xdr:col>17</xdr:col>
      <xdr:colOff>4447</xdr:colOff>
      <xdr:row>17</xdr:row>
      <xdr:rowOff>126274</xdr:rowOff>
    </xdr:to>
    <xdr:cxnSp macro="">
      <xdr:nvCxnSpPr>
        <xdr:cNvPr id="284" name="Straight Connector 283">
          <a:extLst>
            <a:ext uri="{FF2B5EF4-FFF2-40B4-BE49-F238E27FC236}">
              <a16:creationId xmlns:a16="http://schemas.microsoft.com/office/drawing/2014/main" id="{74E16800-445C-876B-416D-F120D860670A}"/>
            </a:ext>
          </a:extLst>
        </xdr:cNvPr>
        <xdr:cNvCxnSpPr/>
      </xdr:nvCxnSpPr>
      <xdr:spPr>
        <a:xfrm>
          <a:off x="5233638" y="4419600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169603</xdr:colOff>
      <xdr:row>18</xdr:row>
      <xdr:rowOff>243840</xdr:rowOff>
    </xdr:from>
    <xdr:to>
      <xdr:col>19</xdr:col>
      <xdr:colOff>165555</xdr:colOff>
      <xdr:row>18</xdr:row>
      <xdr:rowOff>243840</xdr:rowOff>
    </xdr:to>
    <xdr:cxnSp macro="">
      <xdr:nvCxnSpPr>
        <xdr:cNvPr id="285" name="Straight Connector 284">
          <a:extLst>
            <a:ext uri="{FF2B5EF4-FFF2-40B4-BE49-F238E27FC236}">
              <a16:creationId xmlns:a16="http://schemas.microsoft.com/office/drawing/2014/main" id="{8FF66239-3312-4CFF-AD31-1135B26001DE}"/>
            </a:ext>
          </a:extLst>
        </xdr:cNvPr>
        <xdr:cNvCxnSpPr/>
      </xdr:nvCxnSpPr>
      <xdr:spPr>
        <a:xfrm>
          <a:off x="6047889" y="4789714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182667</xdr:colOff>
      <xdr:row>15</xdr:row>
      <xdr:rowOff>248194</xdr:rowOff>
    </xdr:from>
    <xdr:to>
      <xdr:col>19</xdr:col>
      <xdr:colOff>178619</xdr:colOff>
      <xdr:row>15</xdr:row>
      <xdr:rowOff>248194</xdr:rowOff>
    </xdr:to>
    <xdr:cxnSp macro="">
      <xdr:nvCxnSpPr>
        <xdr:cNvPr id="287" name="Straight Connector 286">
          <a:extLst>
            <a:ext uri="{FF2B5EF4-FFF2-40B4-BE49-F238E27FC236}">
              <a16:creationId xmlns:a16="http://schemas.microsoft.com/office/drawing/2014/main" id="{249A4137-213A-4EE2-A3B7-83D2C9B55D34}"/>
            </a:ext>
          </a:extLst>
        </xdr:cNvPr>
        <xdr:cNvCxnSpPr/>
      </xdr:nvCxnSpPr>
      <xdr:spPr>
        <a:xfrm>
          <a:off x="6060953" y="4036423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165250</xdr:colOff>
      <xdr:row>14</xdr:row>
      <xdr:rowOff>248194</xdr:rowOff>
    </xdr:from>
    <xdr:to>
      <xdr:col>19</xdr:col>
      <xdr:colOff>161202</xdr:colOff>
      <xdr:row>14</xdr:row>
      <xdr:rowOff>248194</xdr:rowOff>
    </xdr:to>
    <xdr:cxnSp macro="">
      <xdr:nvCxnSpPr>
        <xdr:cNvPr id="289" name="Straight Connector 288">
          <a:extLst>
            <a:ext uri="{FF2B5EF4-FFF2-40B4-BE49-F238E27FC236}">
              <a16:creationId xmlns:a16="http://schemas.microsoft.com/office/drawing/2014/main" id="{6B299C2D-65AE-41BD-B4E6-9AC2109BBF0C}"/>
            </a:ext>
          </a:extLst>
        </xdr:cNvPr>
        <xdr:cNvCxnSpPr/>
      </xdr:nvCxnSpPr>
      <xdr:spPr>
        <a:xfrm>
          <a:off x="6043536" y="3783874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178313</xdr:colOff>
      <xdr:row>16</xdr:row>
      <xdr:rowOff>108857</xdr:rowOff>
    </xdr:from>
    <xdr:to>
      <xdr:col>19</xdr:col>
      <xdr:colOff>174265</xdr:colOff>
      <xdr:row>16</xdr:row>
      <xdr:rowOff>108857</xdr:rowOff>
    </xdr:to>
    <xdr:cxnSp macro="">
      <xdr:nvCxnSpPr>
        <xdr:cNvPr id="290" name="Straight Connector 289">
          <a:extLst>
            <a:ext uri="{FF2B5EF4-FFF2-40B4-BE49-F238E27FC236}">
              <a16:creationId xmlns:a16="http://schemas.microsoft.com/office/drawing/2014/main" id="{EC29B106-3D02-4D5F-B5C5-0E4008BFABC6}"/>
            </a:ext>
          </a:extLst>
        </xdr:cNvPr>
        <xdr:cNvCxnSpPr/>
      </xdr:nvCxnSpPr>
      <xdr:spPr>
        <a:xfrm>
          <a:off x="6056599" y="4149634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182667</xdr:colOff>
      <xdr:row>15</xdr:row>
      <xdr:rowOff>121919</xdr:rowOff>
    </xdr:from>
    <xdr:to>
      <xdr:col>19</xdr:col>
      <xdr:colOff>178619</xdr:colOff>
      <xdr:row>15</xdr:row>
      <xdr:rowOff>121919</xdr:rowOff>
    </xdr:to>
    <xdr:cxnSp macro="">
      <xdr:nvCxnSpPr>
        <xdr:cNvPr id="302" name="Straight Connector 301">
          <a:extLst>
            <a:ext uri="{FF2B5EF4-FFF2-40B4-BE49-F238E27FC236}">
              <a16:creationId xmlns:a16="http://schemas.microsoft.com/office/drawing/2014/main" id="{EACDD823-5203-3273-F2F2-C70F57021089}"/>
            </a:ext>
          </a:extLst>
        </xdr:cNvPr>
        <xdr:cNvCxnSpPr/>
      </xdr:nvCxnSpPr>
      <xdr:spPr>
        <a:xfrm>
          <a:off x="6060953" y="3910148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169604</xdr:colOff>
      <xdr:row>19</xdr:row>
      <xdr:rowOff>117565</xdr:rowOff>
    </xdr:from>
    <xdr:to>
      <xdr:col>19</xdr:col>
      <xdr:colOff>165556</xdr:colOff>
      <xdr:row>19</xdr:row>
      <xdr:rowOff>117565</xdr:rowOff>
    </xdr:to>
    <xdr:cxnSp macro="">
      <xdr:nvCxnSpPr>
        <xdr:cNvPr id="303" name="Straight Connector 302">
          <a:extLst>
            <a:ext uri="{FF2B5EF4-FFF2-40B4-BE49-F238E27FC236}">
              <a16:creationId xmlns:a16="http://schemas.microsoft.com/office/drawing/2014/main" id="{D462A19C-7187-436F-BD59-92BC975723C0}"/>
            </a:ext>
          </a:extLst>
        </xdr:cNvPr>
        <xdr:cNvCxnSpPr/>
      </xdr:nvCxnSpPr>
      <xdr:spPr>
        <a:xfrm>
          <a:off x="6047890" y="4915988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169604</xdr:colOff>
      <xdr:row>17</xdr:row>
      <xdr:rowOff>121919</xdr:rowOff>
    </xdr:from>
    <xdr:to>
      <xdr:col>19</xdr:col>
      <xdr:colOff>165556</xdr:colOff>
      <xdr:row>17</xdr:row>
      <xdr:rowOff>121919</xdr:rowOff>
    </xdr:to>
    <xdr:cxnSp macro="">
      <xdr:nvCxnSpPr>
        <xdr:cNvPr id="304" name="Straight Connector 303">
          <a:extLst>
            <a:ext uri="{FF2B5EF4-FFF2-40B4-BE49-F238E27FC236}">
              <a16:creationId xmlns:a16="http://schemas.microsoft.com/office/drawing/2014/main" id="{C7F545EE-2DD6-D1CE-5F33-34E48A51A777}"/>
            </a:ext>
          </a:extLst>
        </xdr:cNvPr>
        <xdr:cNvCxnSpPr/>
      </xdr:nvCxnSpPr>
      <xdr:spPr>
        <a:xfrm>
          <a:off x="6047890" y="4415245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169604</xdr:colOff>
      <xdr:row>18</xdr:row>
      <xdr:rowOff>134982</xdr:rowOff>
    </xdr:from>
    <xdr:to>
      <xdr:col>19</xdr:col>
      <xdr:colOff>165556</xdr:colOff>
      <xdr:row>18</xdr:row>
      <xdr:rowOff>134982</xdr:rowOff>
    </xdr:to>
    <xdr:cxnSp macro="">
      <xdr:nvCxnSpPr>
        <xdr:cNvPr id="339" name="Straight Connector 338">
          <a:extLst>
            <a:ext uri="{FF2B5EF4-FFF2-40B4-BE49-F238E27FC236}">
              <a16:creationId xmlns:a16="http://schemas.microsoft.com/office/drawing/2014/main" id="{458A361D-7A8C-4CDD-BD8C-80170B2FC05A}"/>
            </a:ext>
          </a:extLst>
        </xdr:cNvPr>
        <xdr:cNvCxnSpPr/>
      </xdr:nvCxnSpPr>
      <xdr:spPr>
        <a:xfrm>
          <a:off x="6047890" y="4680856"/>
          <a:ext cx="32252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316924</xdr:colOff>
      <xdr:row>14</xdr:row>
      <xdr:rowOff>22860</xdr:rowOff>
    </xdr:from>
    <xdr:to>
      <xdr:col>22</xdr:col>
      <xdr:colOff>3614</xdr:colOff>
      <xdr:row>14</xdr:row>
      <xdr:rowOff>22860</xdr:rowOff>
    </xdr:to>
    <xdr:cxnSp macro="">
      <xdr:nvCxnSpPr>
        <xdr:cNvPr id="340" name="Straight Connector 339">
          <a:extLst>
            <a:ext uri="{FF2B5EF4-FFF2-40B4-BE49-F238E27FC236}">
              <a16:creationId xmlns:a16="http://schemas.microsoft.com/office/drawing/2014/main" id="{39AC0729-E5CF-4E91-B40B-A412E2F0A889}"/>
            </a:ext>
          </a:extLst>
        </xdr:cNvPr>
        <xdr:cNvCxnSpPr/>
      </xdr:nvCxnSpPr>
      <xdr:spPr>
        <a:xfrm>
          <a:off x="6848353" y="3558540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325632</xdr:colOff>
      <xdr:row>14</xdr:row>
      <xdr:rowOff>131717</xdr:rowOff>
    </xdr:from>
    <xdr:to>
      <xdr:col>22</xdr:col>
      <xdr:colOff>12322</xdr:colOff>
      <xdr:row>14</xdr:row>
      <xdr:rowOff>131717</xdr:rowOff>
    </xdr:to>
    <xdr:cxnSp macro="">
      <xdr:nvCxnSpPr>
        <xdr:cNvPr id="370" name="Straight Connector 369">
          <a:extLst>
            <a:ext uri="{FF2B5EF4-FFF2-40B4-BE49-F238E27FC236}">
              <a16:creationId xmlns:a16="http://schemas.microsoft.com/office/drawing/2014/main" id="{CEB7A90D-241A-E5C7-ED96-2699A1FA138A}"/>
            </a:ext>
          </a:extLst>
        </xdr:cNvPr>
        <xdr:cNvCxnSpPr/>
      </xdr:nvCxnSpPr>
      <xdr:spPr>
        <a:xfrm>
          <a:off x="6857061" y="3667397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3415</xdr:colOff>
      <xdr:row>15</xdr:row>
      <xdr:rowOff>127362</xdr:rowOff>
    </xdr:from>
    <xdr:to>
      <xdr:col>22</xdr:col>
      <xdr:colOff>16676</xdr:colOff>
      <xdr:row>15</xdr:row>
      <xdr:rowOff>127362</xdr:rowOff>
    </xdr:to>
    <xdr:cxnSp macro="">
      <xdr:nvCxnSpPr>
        <xdr:cNvPr id="371" name="Straight Connector 370">
          <a:extLst>
            <a:ext uri="{FF2B5EF4-FFF2-40B4-BE49-F238E27FC236}">
              <a16:creationId xmlns:a16="http://schemas.microsoft.com/office/drawing/2014/main" id="{1853F48A-E24C-41BE-8C77-C3F47F909567}"/>
            </a:ext>
          </a:extLst>
        </xdr:cNvPr>
        <xdr:cNvCxnSpPr/>
      </xdr:nvCxnSpPr>
      <xdr:spPr>
        <a:xfrm>
          <a:off x="6861415" y="3915591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7770</xdr:colOff>
      <xdr:row>16</xdr:row>
      <xdr:rowOff>127363</xdr:rowOff>
    </xdr:from>
    <xdr:to>
      <xdr:col>22</xdr:col>
      <xdr:colOff>21031</xdr:colOff>
      <xdr:row>16</xdr:row>
      <xdr:rowOff>127363</xdr:rowOff>
    </xdr:to>
    <xdr:cxnSp macro="">
      <xdr:nvCxnSpPr>
        <xdr:cNvPr id="372" name="Straight Connector 371">
          <a:extLst>
            <a:ext uri="{FF2B5EF4-FFF2-40B4-BE49-F238E27FC236}">
              <a16:creationId xmlns:a16="http://schemas.microsoft.com/office/drawing/2014/main" id="{293A313A-EA77-4E40-9376-EC975BD8417B}"/>
            </a:ext>
          </a:extLst>
        </xdr:cNvPr>
        <xdr:cNvCxnSpPr/>
      </xdr:nvCxnSpPr>
      <xdr:spPr>
        <a:xfrm>
          <a:off x="6865770" y="4168140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7770</xdr:colOff>
      <xdr:row>16</xdr:row>
      <xdr:rowOff>249283</xdr:rowOff>
    </xdr:from>
    <xdr:to>
      <xdr:col>22</xdr:col>
      <xdr:colOff>21031</xdr:colOff>
      <xdr:row>16</xdr:row>
      <xdr:rowOff>249283</xdr:rowOff>
    </xdr:to>
    <xdr:cxnSp macro="">
      <xdr:nvCxnSpPr>
        <xdr:cNvPr id="373" name="Straight Connector 372">
          <a:extLst>
            <a:ext uri="{FF2B5EF4-FFF2-40B4-BE49-F238E27FC236}">
              <a16:creationId xmlns:a16="http://schemas.microsoft.com/office/drawing/2014/main" id="{578CE88E-458B-9DCA-64B5-89085E93DC52}"/>
            </a:ext>
          </a:extLst>
        </xdr:cNvPr>
        <xdr:cNvCxnSpPr/>
      </xdr:nvCxnSpPr>
      <xdr:spPr>
        <a:xfrm>
          <a:off x="6865770" y="4290060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325633</xdr:colOff>
      <xdr:row>18</xdr:row>
      <xdr:rowOff>5444</xdr:rowOff>
    </xdr:from>
    <xdr:to>
      <xdr:col>22</xdr:col>
      <xdr:colOff>12323</xdr:colOff>
      <xdr:row>18</xdr:row>
      <xdr:rowOff>5444</xdr:rowOff>
    </xdr:to>
    <xdr:cxnSp macro="">
      <xdr:nvCxnSpPr>
        <xdr:cNvPr id="374" name="Straight Connector 373">
          <a:extLst>
            <a:ext uri="{FF2B5EF4-FFF2-40B4-BE49-F238E27FC236}">
              <a16:creationId xmlns:a16="http://schemas.microsoft.com/office/drawing/2014/main" id="{E3F993AC-D70C-4281-8018-BF5C714DB4C7}"/>
            </a:ext>
          </a:extLst>
        </xdr:cNvPr>
        <xdr:cNvCxnSpPr/>
      </xdr:nvCxnSpPr>
      <xdr:spPr>
        <a:xfrm>
          <a:off x="6857062" y="4551318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12124</xdr:colOff>
      <xdr:row>17</xdr:row>
      <xdr:rowOff>127362</xdr:rowOff>
    </xdr:from>
    <xdr:to>
      <xdr:col>22</xdr:col>
      <xdr:colOff>25385</xdr:colOff>
      <xdr:row>17</xdr:row>
      <xdr:rowOff>127362</xdr:rowOff>
    </xdr:to>
    <xdr:cxnSp macro="">
      <xdr:nvCxnSpPr>
        <xdr:cNvPr id="375" name="Straight Connector 374">
          <a:extLst>
            <a:ext uri="{FF2B5EF4-FFF2-40B4-BE49-F238E27FC236}">
              <a16:creationId xmlns:a16="http://schemas.microsoft.com/office/drawing/2014/main" id="{AF3EFC3D-1FBD-41F5-973B-A097E8CE1EA7}"/>
            </a:ext>
          </a:extLst>
        </xdr:cNvPr>
        <xdr:cNvCxnSpPr/>
      </xdr:nvCxnSpPr>
      <xdr:spPr>
        <a:xfrm>
          <a:off x="6870124" y="4420688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147107</xdr:colOff>
      <xdr:row>18</xdr:row>
      <xdr:rowOff>9797</xdr:rowOff>
    </xdr:from>
    <xdr:to>
      <xdr:col>24</xdr:col>
      <xdr:colOff>160368</xdr:colOff>
      <xdr:row>18</xdr:row>
      <xdr:rowOff>9797</xdr:rowOff>
    </xdr:to>
    <xdr:cxnSp macro="">
      <xdr:nvCxnSpPr>
        <xdr:cNvPr id="376" name="Straight Connector 375">
          <a:extLst>
            <a:ext uri="{FF2B5EF4-FFF2-40B4-BE49-F238E27FC236}">
              <a16:creationId xmlns:a16="http://schemas.microsoft.com/office/drawing/2014/main" id="{F6C8D496-2E79-4FCD-ADDE-151DA621B74F}"/>
            </a:ext>
          </a:extLst>
        </xdr:cNvPr>
        <xdr:cNvCxnSpPr/>
      </xdr:nvCxnSpPr>
      <xdr:spPr>
        <a:xfrm>
          <a:off x="7658250" y="4555671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3415</xdr:colOff>
      <xdr:row>18</xdr:row>
      <xdr:rowOff>140425</xdr:rowOff>
    </xdr:from>
    <xdr:to>
      <xdr:col>22</xdr:col>
      <xdr:colOff>16676</xdr:colOff>
      <xdr:row>18</xdr:row>
      <xdr:rowOff>140425</xdr:rowOff>
    </xdr:to>
    <xdr:cxnSp macro="">
      <xdr:nvCxnSpPr>
        <xdr:cNvPr id="377" name="Straight Connector 376">
          <a:extLst>
            <a:ext uri="{FF2B5EF4-FFF2-40B4-BE49-F238E27FC236}">
              <a16:creationId xmlns:a16="http://schemas.microsoft.com/office/drawing/2014/main" id="{E8963F39-0207-17D9-83C2-28AA932A409E}"/>
            </a:ext>
          </a:extLst>
        </xdr:cNvPr>
        <xdr:cNvCxnSpPr/>
      </xdr:nvCxnSpPr>
      <xdr:spPr>
        <a:xfrm>
          <a:off x="6861415" y="4686299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151461</xdr:colOff>
      <xdr:row>19</xdr:row>
      <xdr:rowOff>5441</xdr:rowOff>
    </xdr:from>
    <xdr:to>
      <xdr:col>24</xdr:col>
      <xdr:colOff>164722</xdr:colOff>
      <xdr:row>19</xdr:row>
      <xdr:rowOff>5441</xdr:rowOff>
    </xdr:to>
    <xdr:cxnSp macro="">
      <xdr:nvCxnSpPr>
        <xdr:cNvPr id="378" name="Straight Connector 377">
          <a:extLst>
            <a:ext uri="{FF2B5EF4-FFF2-40B4-BE49-F238E27FC236}">
              <a16:creationId xmlns:a16="http://schemas.microsoft.com/office/drawing/2014/main" id="{B408E699-7E66-409C-AF73-59524687AAA4}"/>
            </a:ext>
          </a:extLst>
        </xdr:cNvPr>
        <xdr:cNvCxnSpPr/>
      </xdr:nvCxnSpPr>
      <xdr:spPr>
        <a:xfrm>
          <a:off x="7662604" y="4803864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160169</xdr:colOff>
      <xdr:row>18</xdr:row>
      <xdr:rowOff>127361</xdr:rowOff>
    </xdr:from>
    <xdr:to>
      <xdr:col>24</xdr:col>
      <xdr:colOff>173430</xdr:colOff>
      <xdr:row>18</xdr:row>
      <xdr:rowOff>127361</xdr:rowOff>
    </xdr:to>
    <xdr:cxnSp macro="">
      <xdr:nvCxnSpPr>
        <xdr:cNvPr id="379" name="Straight Connector 378">
          <a:extLst>
            <a:ext uri="{FF2B5EF4-FFF2-40B4-BE49-F238E27FC236}">
              <a16:creationId xmlns:a16="http://schemas.microsoft.com/office/drawing/2014/main" id="{A381ED4D-574C-49DE-8EED-92BB42ECAB60}"/>
            </a:ext>
          </a:extLst>
        </xdr:cNvPr>
        <xdr:cNvCxnSpPr/>
      </xdr:nvCxnSpPr>
      <xdr:spPr>
        <a:xfrm>
          <a:off x="7671312" y="4673235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155815</xdr:colOff>
      <xdr:row>19</xdr:row>
      <xdr:rowOff>127361</xdr:rowOff>
    </xdr:from>
    <xdr:to>
      <xdr:col>24</xdr:col>
      <xdr:colOff>169076</xdr:colOff>
      <xdr:row>19</xdr:row>
      <xdr:rowOff>127361</xdr:rowOff>
    </xdr:to>
    <xdr:cxnSp macro="">
      <xdr:nvCxnSpPr>
        <xdr:cNvPr id="380" name="Straight Connector 379">
          <a:extLst>
            <a:ext uri="{FF2B5EF4-FFF2-40B4-BE49-F238E27FC236}">
              <a16:creationId xmlns:a16="http://schemas.microsoft.com/office/drawing/2014/main" id="{3B82A006-E163-DF1C-7E03-171C5863CBAA}"/>
            </a:ext>
          </a:extLst>
        </xdr:cNvPr>
        <xdr:cNvCxnSpPr/>
      </xdr:nvCxnSpPr>
      <xdr:spPr>
        <a:xfrm>
          <a:off x="7666958" y="4925784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151461</xdr:colOff>
      <xdr:row>16</xdr:row>
      <xdr:rowOff>249281</xdr:rowOff>
    </xdr:from>
    <xdr:to>
      <xdr:col>24</xdr:col>
      <xdr:colOff>164722</xdr:colOff>
      <xdr:row>16</xdr:row>
      <xdr:rowOff>249281</xdr:rowOff>
    </xdr:to>
    <xdr:cxnSp macro="">
      <xdr:nvCxnSpPr>
        <xdr:cNvPr id="381" name="Straight Connector 380">
          <a:extLst>
            <a:ext uri="{FF2B5EF4-FFF2-40B4-BE49-F238E27FC236}">
              <a16:creationId xmlns:a16="http://schemas.microsoft.com/office/drawing/2014/main" id="{6437F25D-7871-4324-A6FD-0355D050E82C}"/>
            </a:ext>
          </a:extLst>
        </xdr:cNvPr>
        <xdr:cNvCxnSpPr/>
      </xdr:nvCxnSpPr>
      <xdr:spPr>
        <a:xfrm>
          <a:off x="7662604" y="4290058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151461</xdr:colOff>
      <xdr:row>17</xdr:row>
      <xdr:rowOff>127360</xdr:rowOff>
    </xdr:from>
    <xdr:to>
      <xdr:col>24</xdr:col>
      <xdr:colOff>164722</xdr:colOff>
      <xdr:row>17</xdr:row>
      <xdr:rowOff>127360</xdr:rowOff>
    </xdr:to>
    <xdr:cxnSp macro="">
      <xdr:nvCxnSpPr>
        <xdr:cNvPr id="382" name="Straight Connector 381">
          <a:extLst>
            <a:ext uri="{FF2B5EF4-FFF2-40B4-BE49-F238E27FC236}">
              <a16:creationId xmlns:a16="http://schemas.microsoft.com/office/drawing/2014/main" id="{9B1119F4-BAEF-43EF-AA1A-C40F5BDBFF89}"/>
            </a:ext>
          </a:extLst>
        </xdr:cNvPr>
        <xdr:cNvCxnSpPr/>
      </xdr:nvCxnSpPr>
      <xdr:spPr>
        <a:xfrm>
          <a:off x="7662604" y="4420686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147107</xdr:colOff>
      <xdr:row>16</xdr:row>
      <xdr:rowOff>1086</xdr:rowOff>
    </xdr:from>
    <xdr:to>
      <xdr:col>24</xdr:col>
      <xdr:colOff>160368</xdr:colOff>
      <xdr:row>16</xdr:row>
      <xdr:rowOff>1086</xdr:rowOff>
    </xdr:to>
    <xdr:cxnSp macro="">
      <xdr:nvCxnSpPr>
        <xdr:cNvPr id="409" name="Straight Connector 408">
          <a:extLst>
            <a:ext uri="{FF2B5EF4-FFF2-40B4-BE49-F238E27FC236}">
              <a16:creationId xmlns:a16="http://schemas.microsoft.com/office/drawing/2014/main" id="{C0030F77-47CD-49EE-9EFD-9C6E89F6C917}"/>
            </a:ext>
          </a:extLst>
        </xdr:cNvPr>
        <xdr:cNvCxnSpPr/>
      </xdr:nvCxnSpPr>
      <xdr:spPr>
        <a:xfrm>
          <a:off x="7658250" y="4041863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147107</xdr:colOff>
      <xdr:row>16</xdr:row>
      <xdr:rowOff>123006</xdr:rowOff>
    </xdr:from>
    <xdr:to>
      <xdr:col>24</xdr:col>
      <xdr:colOff>160368</xdr:colOff>
      <xdr:row>16</xdr:row>
      <xdr:rowOff>123006</xdr:rowOff>
    </xdr:to>
    <xdr:cxnSp macro="">
      <xdr:nvCxnSpPr>
        <xdr:cNvPr id="412" name="Straight Connector 411">
          <a:extLst>
            <a:ext uri="{FF2B5EF4-FFF2-40B4-BE49-F238E27FC236}">
              <a16:creationId xmlns:a16="http://schemas.microsoft.com/office/drawing/2014/main" id="{48154BB1-5F42-474A-8F8C-AF6241456D84}"/>
            </a:ext>
          </a:extLst>
        </xdr:cNvPr>
        <xdr:cNvCxnSpPr/>
      </xdr:nvCxnSpPr>
      <xdr:spPr>
        <a:xfrm>
          <a:off x="7658250" y="4163783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147107</xdr:colOff>
      <xdr:row>14</xdr:row>
      <xdr:rowOff>1086</xdr:rowOff>
    </xdr:from>
    <xdr:to>
      <xdr:col>24</xdr:col>
      <xdr:colOff>160368</xdr:colOff>
      <xdr:row>14</xdr:row>
      <xdr:rowOff>1086</xdr:rowOff>
    </xdr:to>
    <xdr:cxnSp macro="">
      <xdr:nvCxnSpPr>
        <xdr:cNvPr id="413" name="Straight Connector 412">
          <a:extLst>
            <a:ext uri="{FF2B5EF4-FFF2-40B4-BE49-F238E27FC236}">
              <a16:creationId xmlns:a16="http://schemas.microsoft.com/office/drawing/2014/main" id="{FB155AAE-0115-4F91-8554-7EADFB2ED678}"/>
            </a:ext>
          </a:extLst>
        </xdr:cNvPr>
        <xdr:cNvCxnSpPr/>
      </xdr:nvCxnSpPr>
      <xdr:spPr>
        <a:xfrm>
          <a:off x="7658250" y="3536766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142753</xdr:colOff>
      <xdr:row>15</xdr:row>
      <xdr:rowOff>1086</xdr:rowOff>
    </xdr:from>
    <xdr:to>
      <xdr:col>24</xdr:col>
      <xdr:colOff>156014</xdr:colOff>
      <xdr:row>15</xdr:row>
      <xdr:rowOff>1086</xdr:rowOff>
    </xdr:to>
    <xdr:cxnSp macro="">
      <xdr:nvCxnSpPr>
        <xdr:cNvPr id="414" name="Straight Connector 413">
          <a:extLst>
            <a:ext uri="{FF2B5EF4-FFF2-40B4-BE49-F238E27FC236}">
              <a16:creationId xmlns:a16="http://schemas.microsoft.com/office/drawing/2014/main" id="{1036AF2F-4BF6-EF7E-4092-0D776AA33AD1}"/>
            </a:ext>
          </a:extLst>
        </xdr:cNvPr>
        <xdr:cNvCxnSpPr/>
      </xdr:nvCxnSpPr>
      <xdr:spPr>
        <a:xfrm>
          <a:off x="7653896" y="3789315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147108</xdr:colOff>
      <xdr:row>15</xdr:row>
      <xdr:rowOff>118652</xdr:rowOff>
    </xdr:from>
    <xdr:to>
      <xdr:col>24</xdr:col>
      <xdr:colOff>160369</xdr:colOff>
      <xdr:row>15</xdr:row>
      <xdr:rowOff>118652</xdr:rowOff>
    </xdr:to>
    <xdr:cxnSp macro="">
      <xdr:nvCxnSpPr>
        <xdr:cNvPr id="417" name="Straight Connector 416">
          <a:extLst>
            <a:ext uri="{FF2B5EF4-FFF2-40B4-BE49-F238E27FC236}">
              <a16:creationId xmlns:a16="http://schemas.microsoft.com/office/drawing/2014/main" id="{DEB55CA9-2C60-48D2-9770-9E57DB1504C2}"/>
            </a:ext>
          </a:extLst>
        </xdr:cNvPr>
        <xdr:cNvCxnSpPr/>
      </xdr:nvCxnSpPr>
      <xdr:spPr>
        <a:xfrm>
          <a:off x="7658251" y="3906881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142753</xdr:colOff>
      <xdr:row>14</xdr:row>
      <xdr:rowOff>114297</xdr:rowOff>
    </xdr:from>
    <xdr:to>
      <xdr:col>24</xdr:col>
      <xdr:colOff>156014</xdr:colOff>
      <xdr:row>14</xdr:row>
      <xdr:rowOff>114297</xdr:rowOff>
    </xdr:to>
    <xdr:cxnSp macro="">
      <xdr:nvCxnSpPr>
        <xdr:cNvPr id="418" name="Straight Connector 417">
          <a:extLst>
            <a:ext uri="{FF2B5EF4-FFF2-40B4-BE49-F238E27FC236}">
              <a16:creationId xmlns:a16="http://schemas.microsoft.com/office/drawing/2014/main" id="{E250C2FF-39E2-499B-A777-D7C508733598}"/>
            </a:ext>
          </a:extLst>
        </xdr:cNvPr>
        <xdr:cNvCxnSpPr/>
      </xdr:nvCxnSpPr>
      <xdr:spPr>
        <a:xfrm>
          <a:off x="7653896" y="3649977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12125</xdr:colOff>
      <xdr:row>15</xdr:row>
      <xdr:rowOff>131714</xdr:rowOff>
    </xdr:from>
    <xdr:to>
      <xdr:col>27</xdr:col>
      <xdr:colOff>25385</xdr:colOff>
      <xdr:row>15</xdr:row>
      <xdr:rowOff>131714</xdr:rowOff>
    </xdr:to>
    <xdr:cxnSp macro="">
      <xdr:nvCxnSpPr>
        <xdr:cNvPr id="419" name="Straight Connector 418">
          <a:extLst>
            <a:ext uri="{FF2B5EF4-FFF2-40B4-BE49-F238E27FC236}">
              <a16:creationId xmlns:a16="http://schemas.microsoft.com/office/drawing/2014/main" id="{6E178268-D58D-48B6-8B0E-39FE3B338D7B}"/>
            </a:ext>
          </a:extLst>
        </xdr:cNvPr>
        <xdr:cNvCxnSpPr/>
      </xdr:nvCxnSpPr>
      <xdr:spPr>
        <a:xfrm>
          <a:off x="8502982" y="3919943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147107</xdr:colOff>
      <xdr:row>13</xdr:row>
      <xdr:rowOff>136069</xdr:rowOff>
    </xdr:from>
    <xdr:to>
      <xdr:col>24</xdr:col>
      <xdr:colOff>160368</xdr:colOff>
      <xdr:row>13</xdr:row>
      <xdr:rowOff>136069</xdr:rowOff>
    </xdr:to>
    <xdr:cxnSp macro="">
      <xdr:nvCxnSpPr>
        <xdr:cNvPr id="420" name="Straight Connector 419">
          <a:extLst>
            <a:ext uri="{FF2B5EF4-FFF2-40B4-BE49-F238E27FC236}">
              <a16:creationId xmlns:a16="http://schemas.microsoft.com/office/drawing/2014/main" id="{E369F19F-B980-EFE4-658F-2FE58D17E993}"/>
            </a:ext>
          </a:extLst>
        </xdr:cNvPr>
        <xdr:cNvCxnSpPr/>
      </xdr:nvCxnSpPr>
      <xdr:spPr>
        <a:xfrm>
          <a:off x="7658250" y="3419200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3416</xdr:colOff>
      <xdr:row>14</xdr:row>
      <xdr:rowOff>131715</xdr:rowOff>
    </xdr:from>
    <xdr:to>
      <xdr:col>27</xdr:col>
      <xdr:colOff>16676</xdr:colOff>
      <xdr:row>14</xdr:row>
      <xdr:rowOff>131715</xdr:rowOff>
    </xdr:to>
    <xdr:cxnSp macro="">
      <xdr:nvCxnSpPr>
        <xdr:cNvPr id="421" name="Straight Connector 420">
          <a:extLst>
            <a:ext uri="{FF2B5EF4-FFF2-40B4-BE49-F238E27FC236}">
              <a16:creationId xmlns:a16="http://schemas.microsoft.com/office/drawing/2014/main" id="{E7EC783A-E8CB-4330-9E54-359B14A527AA}"/>
            </a:ext>
          </a:extLst>
        </xdr:cNvPr>
        <xdr:cNvCxnSpPr/>
      </xdr:nvCxnSpPr>
      <xdr:spPr>
        <a:xfrm>
          <a:off x="8494273" y="3667395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321279</xdr:colOff>
      <xdr:row>18</xdr:row>
      <xdr:rowOff>123007</xdr:rowOff>
    </xdr:from>
    <xdr:to>
      <xdr:col>27</xdr:col>
      <xdr:colOff>7968</xdr:colOff>
      <xdr:row>18</xdr:row>
      <xdr:rowOff>123007</xdr:rowOff>
    </xdr:to>
    <xdr:cxnSp macro="">
      <xdr:nvCxnSpPr>
        <xdr:cNvPr id="422" name="Straight Connector 421">
          <a:extLst>
            <a:ext uri="{FF2B5EF4-FFF2-40B4-BE49-F238E27FC236}">
              <a16:creationId xmlns:a16="http://schemas.microsoft.com/office/drawing/2014/main" id="{132878AD-81A9-4589-8C9F-680983EFCB4C}"/>
            </a:ext>
          </a:extLst>
        </xdr:cNvPr>
        <xdr:cNvCxnSpPr/>
      </xdr:nvCxnSpPr>
      <xdr:spPr>
        <a:xfrm>
          <a:off x="8485565" y="4668881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3416</xdr:colOff>
      <xdr:row>16</xdr:row>
      <xdr:rowOff>136069</xdr:rowOff>
    </xdr:from>
    <xdr:to>
      <xdr:col>27</xdr:col>
      <xdr:colOff>16676</xdr:colOff>
      <xdr:row>16</xdr:row>
      <xdr:rowOff>136069</xdr:rowOff>
    </xdr:to>
    <xdr:cxnSp macro="">
      <xdr:nvCxnSpPr>
        <xdr:cNvPr id="423" name="Straight Connector 422">
          <a:extLst>
            <a:ext uri="{FF2B5EF4-FFF2-40B4-BE49-F238E27FC236}">
              <a16:creationId xmlns:a16="http://schemas.microsoft.com/office/drawing/2014/main" id="{6FB944D6-B177-BE01-0DC8-189DB48B2861}"/>
            </a:ext>
          </a:extLst>
        </xdr:cNvPr>
        <xdr:cNvCxnSpPr/>
      </xdr:nvCxnSpPr>
      <xdr:spPr>
        <a:xfrm>
          <a:off x="8494273" y="4176846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325632</xdr:colOff>
      <xdr:row>17</xdr:row>
      <xdr:rowOff>140423</xdr:rowOff>
    </xdr:from>
    <xdr:to>
      <xdr:col>27</xdr:col>
      <xdr:colOff>12321</xdr:colOff>
      <xdr:row>17</xdr:row>
      <xdr:rowOff>140423</xdr:rowOff>
    </xdr:to>
    <xdr:cxnSp macro="">
      <xdr:nvCxnSpPr>
        <xdr:cNvPr id="576" name="Straight Connector 575">
          <a:extLst>
            <a:ext uri="{FF2B5EF4-FFF2-40B4-BE49-F238E27FC236}">
              <a16:creationId xmlns:a16="http://schemas.microsoft.com/office/drawing/2014/main" id="{0F91C81F-1BF5-43A6-BF61-50CDA61FE732}"/>
            </a:ext>
          </a:extLst>
        </xdr:cNvPr>
        <xdr:cNvCxnSpPr/>
      </xdr:nvCxnSpPr>
      <xdr:spPr>
        <a:xfrm>
          <a:off x="8489918" y="4433749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321279</xdr:colOff>
      <xdr:row>19</xdr:row>
      <xdr:rowOff>127361</xdr:rowOff>
    </xdr:from>
    <xdr:to>
      <xdr:col>27</xdr:col>
      <xdr:colOff>7968</xdr:colOff>
      <xdr:row>19</xdr:row>
      <xdr:rowOff>127361</xdr:rowOff>
    </xdr:to>
    <xdr:cxnSp macro="">
      <xdr:nvCxnSpPr>
        <xdr:cNvPr id="577" name="Straight Connector 576">
          <a:extLst>
            <a:ext uri="{FF2B5EF4-FFF2-40B4-BE49-F238E27FC236}">
              <a16:creationId xmlns:a16="http://schemas.microsoft.com/office/drawing/2014/main" id="{6717B015-8806-4971-9DEB-25FB7F5A1537}"/>
            </a:ext>
          </a:extLst>
        </xdr:cNvPr>
        <xdr:cNvCxnSpPr/>
      </xdr:nvCxnSpPr>
      <xdr:spPr>
        <a:xfrm>
          <a:off x="8485565" y="4925784"/>
          <a:ext cx="3398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155666</xdr:colOff>
      <xdr:row>24</xdr:row>
      <xdr:rowOff>50074</xdr:rowOff>
    </xdr:from>
    <xdr:ext cx="851195" cy="23198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C93C8934-FC88-454B-9C1B-169B42D23FAB}"/>
            </a:ext>
          </a:extLst>
        </xdr:cNvPr>
        <xdr:cNvSpPr txBox="1"/>
      </xdr:nvSpPr>
      <xdr:spPr>
        <a:xfrm>
          <a:off x="3421380" y="6111240"/>
          <a:ext cx="851195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Cleaning No.1</a:t>
          </a:r>
        </a:p>
      </xdr:txBody>
    </xdr:sp>
    <xdr:clientData/>
  </xdr:oneCellAnchor>
  <xdr:oneCellAnchor>
    <xdr:from>
      <xdr:col>16</xdr:col>
      <xdr:colOff>301533</xdr:colOff>
      <xdr:row>22</xdr:row>
      <xdr:rowOff>54428</xdr:rowOff>
    </xdr:from>
    <xdr:ext cx="251800" cy="23198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E5765E9C-143F-43FF-B06A-0249A819EA36}"/>
            </a:ext>
          </a:extLst>
        </xdr:cNvPr>
        <xdr:cNvSpPr txBox="1"/>
      </xdr:nvSpPr>
      <xdr:spPr>
        <a:xfrm>
          <a:off x="5526676" y="5610497"/>
          <a:ext cx="25180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B</a:t>
          </a:r>
        </a:p>
      </xdr:txBody>
    </xdr:sp>
    <xdr:clientData/>
  </xdr:oneCellAnchor>
  <xdr:oneCellAnchor>
    <xdr:from>
      <xdr:col>18</xdr:col>
      <xdr:colOff>244927</xdr:colOff>
      <xdr:row>22</xdr:row>
      <xdr:rowOff>45719</xdr:rowOff>
    </xdr:from>
    <xdr:ext cx="256609" cy="23198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ABC391A2-1A57-433D-8225-AAAE45462623}"/>
            </a:ext>
          </a:extLst>
        </xdr:cNvPr>
        <xdr:cNvSpPr txBox="1"/>
      </xdr:nvSpPr>
      <xdr:spPr>
        <a:xfrm>
          <a:off x="6123213" y="5601788"/>
          <a:ext cx="25660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</a:t>
          </a:r>
        </a:p>
      </xdr:txBody>
    </xdr:sp>
    <xdr:clientData/>
  </xdr:oneCellAnchor>
  <xdr:oneCellAnchor>
    <xdr:from>
      <xdr:col>19</xdr:col>
      <xdr:colOff>114300</xdr:colOff>
      <xdr:row>22</xdr:row>
      <xdr:rowOff>45718</xdr:rowOff>
    </xdr:from>
    <xdr:ext cx="255326" cy="23198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A66BAB6-3AD7-404A-B01D-B6496B30C9F2}"/>
            </a:ext>
          </a:extLst>
        </xdr:cNvPr>
        <xdr:cNvSpPr txBox="1"/>
      </xdr:nvSpPr>
      <xdr:spPr>
        <a:xfrm>
          <a:off x="6319157" y="5601787"/>
          <a:ext cx="2553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D</a:t>
          </a:r>
        </a:p>
      </xdr:txBody>
    </xdr:sp>
    <xdr:clientData/>
  </xdr:oneCellAnchor>
  <xdr:oneCellAnchor>
    <xdr:from>
      <xdr:col>21</xdr:col>
      <xdr:colOff>96882</xdr:colOff>
      <xdr:row>22</xdr:row>
      <xdr:rowOff>37009</xdr:rowOff>
    </xdr:from>
    <xdr:ext cx="245324" cy="23198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455A1EC6-3959-4171-9F7A-3BE4563F36E5}"/>
            </a:ext>
          </a:extLst>
        </xdr:cNvPr>
        <xdr:cNvSpPr txBox="1"/>
      </xdr:nvSpPr>
      <xdr:spPr>
        <a:xfrm>
          <a:off x="6954882" y="5593078"/>
          <a:ext cx="24532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E</a:t>
          </a:r>
        </a:p>
      </xdr:txBody>
    </xdr:sp>
    <xdr:clientData/>
  </xdr:oneCellAnchor>
  <xdr:oneCellAnchor>
    <xdr:from>
      <xdr:col>21</xdr:col>
      <xdr:colOff>301534</xdr:colOff>
      <xdr:row>22</xdr:row>
      <xdr:rowOff>37009</xdr:rowOff>
    </xdr:from>
    <xdr:ext cx="244619" cy="23198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FD559DDF-4D24-47A5-9051-D045FB391DCB}"/>
            </a:ext>
          </a:extLst>
        </xdr:cNvPr>
        <xdr:cNvSpPr txBox="1"/>
      </xdr:nvSpPr>
      <xdr:spPr>
        <a:xfrm>
          <a:off x="7159534" y="5593078"/>
          <a:ext cx="24461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F</a:t>
          </a:r>
        </a:p>
      </xdr:txBody>
    </xdr:sp>
    <xdr:clientData/>
  </xdr:oneCellAnchor>
  <xdr:oneCellAnchor>
    <xdr:from>
      <xdr:col>23</xdr:col>
      <xdr:colOff>223156</xdr:colOff>
      <xdr:row>22</xdr:row>
      <xdr:rowOff>28301</xdr:rowOff>
    </xdr:from>
    <xdr:ext cx="257891" cy="23198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E3AD246A-EBBD-4C9A-9080-157E627DDBE6}"/>
            </a:ext>
          </a:extLst>
        </xdr:cNvPr>
        <xdr:cNvSpPr txBox="1"/>
      </xdr:nvSpPr>
      <xdr:spPr>
        <a:xfrm>
          <a:off x="7734299" y="5584370"/>
          <a:ext cx="25789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G</a:t>
          </a:r>
        </a:p>
      </xdr:txBody>
    </xdr:sp>
    <xdr:clientData/>
  </xdr:oneCellAnchor>
  <xdr:oneCellAnchor>
    <xdr:from>
      <xdr:col>24</xdr:col>
      <xdr:colOff>123008</xdr:colOff>
      <xdr:row>22</xdr:row>
      <xdr:rowOff>32655</xdr:rowOff>
    </xdr:from>
    <xdr:ext cx="257891" cy="23198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433AF311-F609-4121-89C0-8633E867A840}"/>
            </a:ext>
          </a:extLst>
        </xdr:cNvPr>
        <xdr:cNvSpPr txBox="1"/>
      </xdr:nvSpPr>
      <xdr:spPr>
        <a:xfrm>
          <a:off x="7960722" y="5588724"/>
          <a:ext cx="25789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H</a:t>
          </a:r>
        </a:p>
      </xdr:txBody>
    </xdr:sp>
    <xdr:clientData/>
  </xdr:oneCellAnchor>
  <xdr:oneCellAnchor>
    <xdr:from>
      <xdr:col>26</xdr:col>
      <xdr:colOff>140425</xdr:colOff>
      <xdr:row>19</xdr:row>
      <xdr:rowOff>241661</xdr:rowOff>
    </xdr:from>
    <xdr:ext cx="211725" cy="23198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916C2973-AF56-4729-BFB1-02F4FA5D1189}"/>
            </a:ext>
          </a:extLst>
        </xdr:cNvPr>
        <xdr:cNvSpPr txBox="1"/>
      </xdr:nvSpPr>
      <xdr:spPr>
        <a:xfrm>
          <a:off x="8631282" y="5040084"/>
          <a:ext cx="211725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I</a:t>
          </a:r>
        </a:p>
      </xdr:txBody>
    </xdr:sp>
    <xdr:clientData/>
  </xdr:oneCellAnchor>
  <xdr:oneCellAnchor>
    <xdr:from>
      <xdr:col>25</xdr:col>
      <xdr:colOff>288471</xdr:colOff>
      <xdr:row>19</xdr:row>
      <xdr:rowOff>237307</xdr:rowOff>
    </xdr:from>
    <xdr:ext cx="243208" cy="23198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AF33CC-4AC1-405B-B780-22BA738B037E}"/>
            </a:ext>
          </a:extLst>
        </xdr:cNvPr>
        <xdr:cNvSpPr txBox="1"/>
      </xdr:nvSpPr>
      <xdr:spPr>
        <a:xfrm>
          <a:off x="8452757" y="5035730"/>
          <a:ext cx="24320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J</a:t>
          </a:r>
        </a:p>
      </xdr:txBody>
    </xdr:sp>
    <xdr:clientData/>
  </xdr:oneCellAnchor>
  <xdr:oneCellAnchor>
    <xdr:from>
      <xdr:col>23</xdr:col>
      <xdr:colOff>284117</xdr:colOff>
      <xdr:row>19</xdr:row>
      <xdr:rowOff>232953</xdr:rowOff>
    </xdr:from>
    <xdr:ext cx="255070" cy="23198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A123DF0A-B75A-4174-9F6E-27C31EA95383}"/>
            </a:ext>
          </a:extLst>
        </xdr:cNvPr>
        <xdr:cNvSpPr txBox="1"/>
      </xdr:nvSpPr>
      <xdr:spPr>
        <a:xfrm>
          <a:off x="7795260" y="5031376"/>
          <a:ext cx="25507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K</a:t>
          </a:r>
        </a:p>
      </xdr:txBody>
    </xdr:sp>
    <xdr:clientData/>
  </xdr:oneCellAnchor>
  <xdr:oneCellAnchor>
    <xdr:from>
      <xdr:col>23</xdr:col>
      <xdr:colOff>83820</xdr:colOff>
      <xdr:row>19</xdr:row>
      <xdr:rowOff>228598</xdr:rowOff>
    </xdr:from>
    <xdr:ext cx="238848" cy="23198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8629B8A3-C07A-46CE-ABE7-51E4BA51A3BA}"/>
            </a:ext>
          </a:extLst>
        </xdr:cNvPr>
        <xdr:cNvSpPr txBox="1"/>
      </xdr:nvSpPr>
      <xdr:spPr>
        <a:xfrm>
          <a:off x="7594963" y="5027021"/>
          <a:ext cx="23884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L</a:t>
          </a:r>
        </a:p>
      </xdr:txBody>
    </xdr:sp>
    <xdr:clientData/>
  </xdr:oneCellAnchor>
  <xdr:oneCellAnchor>
    <xdr:from>
      <xdr:col>21</xdr:col>
      <xdr:colOff>153489</xdr:colOff>
      <xdr:row>19</xdr:row>
      <xdr:rowOff>232952</xdr:rowOff>
    </xdr:from>
    <xdr:ext cx="273793" cy="23198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F5A8022-DD67-45AA-A2AF-7103B71EABBB}"/>
            </a:ext>
          </a:extLst>
        </xdr:cNvPr>
        <xdr:cNvSpPr txBox="1"/>
      </xdr:nvSpPr>
      <xdr:spPr>
        <a:xfrm>
          <a:off x="7011489" y="5031375"/>
          <a:ext cx="27379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M</a:t>
          </a:r>
        </a:p>
      </xdr:txBody>
    </xdr:sp>
    <xdr:clientData/>
  </xdr:oneCellAnchor>
  <xdr:oneCellAnchor>
    <xdr:from>
      <xdr:col>20</xdr:col>
      <xdr:colOff>271054</xdr:colOff>
      <xdr:row>19</xdr:row>
      <xdr:rowOff>224244</xdr:rowOff>
    </xdr:from>
    <xdr:ext cx="256737" cy="23198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A1C6BCC4-21EA-449B-B06C-318F353DB2EC}"/>
            </a:ext>
          </a:extLst>
        </xdr:cNvPr>
        <xdr:cNvSpPr txBox="1"/>
      </xdr:nvSpPr>
      <xdr:spPr>
        <a:xfrm>
          <a:off x="6802483" y="5022667"/>
          <a:ext cx="256737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N</a:t>
          </a:r>
        </a:p>
      </xdr:txBody>
    </xdr:sp>
    <xdr:clientData/>
  </xdr:oneCellAnchor>
  <xdr:oneCellAnchor>
    <xdr:from>
      <xdr:col>18</xdr:col>
      <xdr:colOff>301534</xdr:colOff>
      <xdr:row>19</xdr:row>
      <xdr:rowOff>232952</xdr:rowOff>
    </xdr:from>
    <xdr:ext cx="259879" cy="23198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1C53A9A6-34AF-4AEB-AFF7-CFB842476CD4}"/>
            </a:ext>
          </a:extLst>
        </xdr:cNvPr>
        <xdr:cNvSpPr txBox="1"/>
      </xdr:nvSpPr>
      <xdr:spPr>
        <a:xfrm>
          <a:off x="6179820" y="5031375"/>
          <a:ext cx="25987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O</a:t>
          </a:r>
        </a:p>
      </xdr:txBody>
    </xdr:sp>
    <xdr:clientData/>
  </xdr:oneCellAnchor>
  <xdr:oneCellAnchor>
    <xdr:from>
      <xdr:col>18</xdr:col>
      <xdr:colOff>123008</xdr:colOff>
      <xdr:row>19</xdr:row>
      <xdr:rowOff>232952</xdr:rowOff>
    </xdr:from>
    <xdr:ext cx="246734" cy="23198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18D1A613-D109-481C-989B-CB893A914F67}"/>
            </a:ext>
          </a:extLst>
        </xdr:cNvPr>
        <xdr:cNvSpPr txBox="1"/>
      </xdr:nvSpPr>
      <xdr:spPr>
        <a:xfrm>
          <a:off x="6001294" y="5031375"/>
          <a:ext cx="24673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P</a:t>
          </a:r>
        </a:p>
      </xdr:txBody>
    </xdr:sp>
    <xdr:clientData/>
  </xdr:oneCellAnchor>
  <xdr:oneCellAnchor>
    <xdr:from>
      <xdr:col>16</xdr:col>
      <xdr:colOff>153488</xdr:colOff>
      <xdr:row>19</xdr:row>
      <xdr:rowOff>224243</xdr:rowOff>
    </xdr:from>
    <xdr:ext cx="260008" cy="23198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33180338-4985-414E-BAAA-C728D2626ED9}"/>
            </a:ext>
          </a:extLst>
        </xdr:cNvPr>
        <xdr:cNvSpPr txBox="1"/>
      </xdr:nvSpPr>
      <xdr:spPr>
        <a:xfrm>
          <a:off x="5378631" y="5022666"/>
          <a:ext cx="26000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Q</a:t>
          </a:r>
        </a:p>
      </xdr:txBody>
    </xdr:sp>
    <xdr:clientData/>
  </xdr:oneCellAnchor>
  <xdr:oneCellAnchor>
    <xdr:from>
      <xdr:col>15</xdr:col>
      <xdr:colOff>287383</xdr:colOff>
      <xdr:row>19</xdr:row>
      <xdr:rowOff>226423</xdr:rowOff>
    </xdr:from>
    <xdr:ext cx="250390" cy="23198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77DF3243-8064-4A67-9818-03E125629E2D}"/>
            </a:ext>
          </a:extLst>
        </xdr:cNvPr>
        <xdr:cNvSpPr txBox="1"/>
      </xdr:nvSpPr>
      <xdr:spPr>
        <a:xfrm>
          <a:off x="5185954" y="5024846"/>
          <a:ext cx="25039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R</a:t>
          </a:r>
        </a:p>
      </xdr:txBody>
    </xdr:sp>
    <xdr:clientData/>
  </xdr:oneCellAnchor>
  <xdr:oneCellAnchor>
    <xdr:from>
      <xdr:col>13</xdr:col>
      <xdr:colOff>283027</xdr:colOff>
      <xdr:row>19</xdr:row>
      <xdr:rowOff>217715</xdr:rowOff>
    </xdr:from>
    <xdr:ext cx="249427" cy="23198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9D59D1D6-F203-4CFC-B663-0615D5B36355}"/>
            </a:ext>
          </a:extLst>
        </xdr:cNvPr>
        <xdr:cNvSpPr txBox="1"/>
      </xdr:nvSpPr>
      <xdr:spPr>
        <a:xfrm>
          <a:off x="4528456" y="5016138"/>
          <a:ext cx="249427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</a:t>
          </a:r>
        </a:p>
      </xdr:txBody>
    </xdr:sp>
    <xdr:clientData/>
  </xdr:oneCellAnchor>
  <xdr:oneCellAnchor>
    <xdr:from>
      <xdr:col>13</xdr:col>
      <xdr:colOff>108856</xdr:colOff>
      <xdr:row>19</xdr:row>
      <xdr:rowOff>213361</xdr:rowOff>
    </xdr:from>
    <xdr:ext cx="242759" cy="23198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799E67F7-18B6-4D8A-9B74-B28AF26B0C4E}"/>
            </a:ext>
          </a:extLst>
        </xdr:cNvPr>
        <xdr:cNvSpPr txBox="1"/>
      </xdr:nvSpPr>
      <xdr:spPr>
        <a:xfrm>
          <a:off x="4354285" y="5011784"/>
          <a:ext cx="24275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T</a:t>
          </a:r>
        </a:p>
      </xdr:txBody>
    </xdr:sp>
    <xdr:clientData/>
  </xdr:oneCellAnchor>
  <xdr:oneCellAnchor>
    <xdr:from>
      <xdr:col>31</xdr:col>
      <xdr:colOff>70757</xdr:colOff>
      <xdr:row>22</xdr:row>
      <xdr:rowOff>71844</xdr:rowOff>
    </xdr:from>
    <xdr:ext cx="230641" cy="23198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20AEA070-90EA-4F27-9316-2310C317B9CE}"/>
            </a:ext>
          </a:extLst>
        </xdr:cNvPr>
        <xdr:cNvSpPr txBox="1"/>
      </xdr:nvSpPr>
      <xdr:spPr>
        <a:xfrm>
          <a:off x="10194471" y="5627913"/>
          <a:ext cx="23064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1</a:t>
          </a:r>
        </a:p>
      </xdr:txBody>
    </xdr:sp>
    <xdr:clientData/>
  </xdr:oneCellAnchor>
  <xdr:oneCellAnchor>
    <xdr:from>
      <xdr:col>29</xdr:col>
      <xdr:colOff>101237</xdr:colOff>
      <xdr:row>22</xdr:row>
      <xdr:rowOff>63136</xdr:rowOff>
    </xdr:from>
    <xdr:ext cx="244169" cy="23198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131FC2B7-2BEC-41A5-B19D-76272E9F2E39}"/>
            </a:ext>
          </a:extLst>
        </xdr:cNvPr>
        <xdr:cNvSpPr txBox="1"/>
      </xdr:nvSpPr>
      <xdr:spPr>
        <a:xfrm>
          <a:off x="9571808" y="5619205"/>
          <a:ext cx="24416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2</a:t>
          </a:r>
        </a:p>
      </xdr:txBody>
    </xdr:sp>
    <xdr:clientData/>
  </xdr:oneCellAnchor>
  <xdr:oneCellAnchor>
    <xdr:from>
      <xdr:col>31</xdr:col>
      <xdr:colOff>18505</xdr:colOff>
      <xdr:row>18</xdr:row>
      <xdr:rowOff>89262</xdr:rowOff>
    </xdr:from>
    <xdr:ext cx="248273" cy="23198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8A74ADBA-5AFA-45F2-96B4-456B0A7D6863}"/>
            </a:ext>
          </a:extLst>
        </xdr:cNvPr>
        <xdr:cNvSpPr txBox="1"/>
      </xdr:nvSpPr>
      <xdr:spPr>
        <a:xfrm>
          <a:off x="10142219" y="4635136"/>
          <a:ext cx="24827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3</a:t>
          </a:r>
        </a:p>
      </xdr:txBody>
    </xdr:sp>
    <xdr:clientData/>
  </xdr:oneCellAnchor>
  <xdr:oneCellAnchor>
    <xdr:from>
      <xdr:col>29</xdr:col>
      <xdr:colOff>57694</xdr:colOff>
      <xdr:row>18</xdr:row>
      <xdr:rowOff>71845</xdr:rowOff>
    </xdr:from>
    <xdr:ext cx="248273" cy="23198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F4D372BA-B932-4788-A3BF-2B98F6D61848}"/>
            </a:ext>
          </a:extLst>
        </xdr:cNvPr>
        <xdr:cNvSpPr txBox="1"/>
      </xdr:nvSpPr>
      <xdr:spPr>
        <a:xfrm>
          <a:off x="9528265" y="4617719"/>
          <a:ext cx="24827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4</a:t>
          </a:r>
        </a:p>
      </xdr:txBody>
    </xdr:sp>
    <xdr:clientData/>
  </xdr:oneCellAnchor>
  <xdr:oneCellAnchor>
    <xdr:from>
      <xdr:col>28</xdr:col>
      <xdr:colOff>127362</xdr:colOff>
      <xdr:row>18</xdr:row>
      <xdr:rowOff>76199</xdr:rowOff>
    </xdr:from>
    <xdr:ext cx="247888" cy="23198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18487B86-4F3F-4BE5-9CAA-7AA400347972}"/>
            </a:ext>
          </a:extLst>
        </xdr:cNvPr>
        <xdr:cNvSpPr txBox="1"/>
      </xdr:nvSpPr>
      <xdr:spPr>
        <a:xfrm>
          <a:off x="9271362" y="4622073"/>
          <a:ext cx="24788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5</a:t>
          </a:r>
        </a:p>
      </xdr:txBody>
    </xdr:sp>
    <xdr:clientData/>
  </xdr:oneCellAnchor>
  <xdr:twoCellAnchor>
    <xdr:from>
      <xdr:col>43</xdr:col>
      <xdr:colOff>106680</xdr:colOff>
      <xdr:row>12</xdr:row>
      <xdr:rowOff>7620</xdr:rowOff>
    </xdr:from>
    <xdr:to>
      <xdr:col>44</xdr:col>
      <xdr:colOff>164370</xdr:colOff>
      <xdr:row>19</xdr:row>
      <xdr:rowOff>248432</xdr:rowOff>
    </xdr:to>
    <xdr:grpSp>
      <xdr:nvGrpSpPr>
        <xdr:cNvPr id="623" name="Group 622">
          <a:extLst>
            <a:ext uri="{FF2B5EF4-FFF2-40B4-BE49-F238E27FC236}">
              <a16:creationId xmlns:a16="http://schemas.microsoft.com/office/drawing/2014/main" id="{2340BB92-D368-742A-6900-818C19CDE51C}"/>
            </a:ext>
          </a:extLst>
        </xdr:cNvPr>
        <xdr:cNvGrpSpPr/>
      </xdr:nvGrpSpPr>
      <xdr:grpSpPr>
        <a:xfrm>
          <a:off x="13604966" y="2946763"/>
          <a:ext cx="370654" cy="1955312"/>
          <a:chOff x="14234160" y="3025140"/>
          <a:chExt cx="385350" cy="2001032"/>
        </a:xfrm>
        <a:solidFill>
          <a:schemeClr val="accent2">
            <a:lumMod val="20000"/>
            <a:lumOff val="80000"/>
          </a:schemeClr>
        </a:solidFill>
      </xdr:grpSpPr>
      <xdr:grpSp>
        <xdr:nvGrpSpPr>
          <xdr:cNvPr id="517" name="Group 516">
            <a:extLst>
              <a:ext uri="{FF2B5EF4-FFF2-40B4-BE49-F238E27FC236}">
                <a16:creationId xmlns:a16="http://schemas.microsoft.com/office/drawing/2014/main" id="{1025A731-A668-4136-A8F4-79353B2F8CF5}"/>
              </a:ext>
            </a:extLst>
          </xdr:cNvPr>
          <xdr:cNvGrpSpPr/>
        </xdr:nvGrpSpPr>
        <xdr:grpSpPr>
          <a:xfrm>
            <a:off x="14234160" y="3025140"/>
            <a:ext cx="381000" cy="2001032"/>
            <a:chOff x="7959047" y="5570915"/>
            <a:chExt cx="341809" cy="1778115"/>
          </a:xfrm>
          <a:grpFill/>
        </xdr:grpSpPr>
        <xdr:grpSp>
          <xdr:nvGrpSpPr>
            <xdr:cNvPr id="518" name="Group 517">
              <a:extLst>
                <a:ext uri="{FF2B5EF4-FFF2-40B4-BE49-F238E27FC236}">
                  <a16:creationId xmlns:a16="http://schemas.microsoft.com/office/drawing/2014/main" id="{AAAAD358-8C32-7BF1-8F5E-CCF279B0F6E6}"/>
                </a:ext>
              </a:extLst>
            </xdr:cNvPr>
            <xdr:cNvGrpSpPr/>
          </xdr:nvGrpSpPr>
          <xdr:grpSpPr>
            <a:xfrm>
              <a:off x="7968817" y="5570915"/>
              <a:ext cx="332039" cy="1778115"/>
              <a:chOff x="5699645" y="5562370"/>
              <a:chExt cx="327083" cy="1789545"/>
            </a:xfrm>
            <a:grpFill/>
          </xdr:grpSpPr>
          <xdr:sp macro="" textlink="">
            <xdr:nvSpPr>
              <xdr:cNvPr id="520" name="Rectangle 519">
                <a:extLst>
                  <a:ext uri="{FF2B5EF4-FFF2-40B4-BE49-F238E27FC236}">
                    <a16:creationId xmlns:a16="http://schemas.microsoft.com/office/drawing/2014/main" id="{B6EF6C08-B28A-EB77-52C8-A1B05A47A7C6}"/>
                  </a:ext>
                </a:extLst>
              </xdr:cNvPr>
              <xdr:cNvSpPr/>
            </xdr:nvSpPr>
            <xdr:spPr>
              <a:xfrm>
                <a:off x="5699645" y="5562370"/>
                <a:ext cx="327083" cy="1789545"/>
              </a:xfrm>
              <a:prstGeom prst="rect">
                <a:avLst/>
              </a:prstGeom>
              <a:grpFill/>
              <a:ln>
                <a:solidFill>
                  <a:sysClr val="windowText" lastClr="0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521" name="Straight Connector 520">
                <a:extLst>
                  <a:ext uri="{FF2B5EF4-FFF2-40B4-BE49-F238E27FC236}">
                    <a16:creationId xmlns:a16="http://schemas.microsoft.com/office/drawing/2014/main" id="{FBD9EDF9-E935-ABD6-1C36-36B01FD37559}"/>
                  </a:ext>
                </a:extLst>
              </xdr:cNvPr>
              <xdr:cNvCxnSpPr>
                <a:stCxn id="520" idx="0"/>
                <a:endCxn id="520" idx="2"/>
              </xdr:cNvCxnSpPr>
            </xdr:nvCxnSpPr>
            <xdr:spPr>
              <a:xfrm>
                <a:off x="5860647" y="5562370"/>
                <a:ext cx="0" cy="1788275"/>
              </a:xfrm>
              <a:prstGeom prst="line">
                <a:avLst/>
              </a:prstGeom>
              <a:grpFill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519" name="Straight Connector 518">
              <a:extLst>
                <a:ext uri="{FF2B5EF4-FFF2-40B4-BE49-F238E27FC236}">
                  <a16:creationId xmlns:a16="http://schemas.microsoft.com/office/drawing/2014/main" id="{A9085D84-0812-68D4-EF04-A9B46AF9796F}"/>
                </a:ext>
              </a:extLst>
            </xdr:cNvPr>
            <xdr:cNvCxnSpPr/>
          </xdr:nvCxnSpPr>
          <xdr:spPr>
            <a:xfrm>
              <a:off x="7959047" y="6687383"/>
              <a:ext cx="332039" cy="0"/>
            </a:xfrm>
            <a:prstGeom prst="line">
              <a:avLst/>
            </a:prstGeom>
            <a:grpFill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609" name="Straight Connector 608">
            <a:extLst>
              <a:ext uri="{FF2B5EF4-FFF2-40B4-BE49-F238E27FC236}">
                <a16:creationId xmlns:a16="http://schemas.microsoft.com/office/drawing/2014/main" id="{13C1CDF7-E08C-4DD2-911C-15B826A40D71}"/>
              </a:ext>
            </a:extLst>
          </xdr:cNvPr>
          <xdr:cNvCxnSpPr/>
        </xdr:nvCxnSpPr>
        <xdr:spPr>
          <a:xfrm>
            <a:off x="14234160" y="477774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0" name="Straight Connector 609">
            <a:extLst>
              <a:ext uri="{FF2B5EF4-FFF2-40B4-BE49-F238E27FC236}">
                <a16:creationId xmlns:a16="http://schemas.microsoft.com/office/drawing/2014/main" id="{700B6E41-5DBA-4C13-8DF2-93D9A4E2E41C}"/>
              </a:ext>
            </a:extLst>
          </xdr:cNvPr>
          <xdr:cNvCxnSpPr/>
        </xdr:nvCxnSpPr>
        <xdr:spPr>
          <a:xfrm>
            <a:off x="14234160" y="452628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1" name="Straight Connector 610">
            <a:extLst>
              <a:ext uri="{FF2B5EF4-FFF2-40B4-BE49-F238E27FC236}">
                <a16:creationId xmlns:a16="http://schemas.microsoft.com/office/drawing/2014/main" id="{D43AF984-7139-4803-A88E-51EAFEC46E04}"/>
              </a:ext>
            </a:extLst>
          </xdr:cNvPr>
          <xdr:cNvCxnSpPr/>
        </xdr:nvCxnSpPr>
        <xdr:spPr>
          <a:xfrm>
            <a:off x="14241780" y="402336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2" name="Straight Connector 611">
            <a:extLst>
              <a:ext uri="{FF2B5EF4-FFF2-40B4-BE49-F238E27FC236}">
                <a16:creationId xmlns:a16="http://schemas.microsoft.com/office/drawing/2014/main" id="{510DA1B7-4A73-4077-891E-155043D9CD07}"/>
              </a:ext>
            </a:extLst>
          </xdr:cNvPr>
          <xdr:cNvCxnSpPr/>
        </xdr:nvCxnSpPr>
        <xdr:spPr>
          <a:xfrm>
            <a:off x="14241780" y="326136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3" name="Straight Connector 612">
            <a:extLst>
              <a:ext uri="{FF2B5EF4-FFF2-40B4-BE49-F238E27FC236}">
                <a16:creationId xmlns:a16="http://schemas.microsoft.com/office/drawing/2014/main" id="{F038B7DB-8237-0689-09B8-1703775B13DF}"/>
              </a:ext>
            </a:extLst>
          </xdr:cNvPr>
          <xdr:cNvCxnSpPr/>
        </xdr:nvCxnSpPr>
        <xdr:spPr>
          <a:xfrm>
            <a:off x="14241780" y="377190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4" name="Straight Connector 613">
            <a:extLst>
              <a:ext uri="{FF2B5EF4-FFF2-40B4-BE49-F238E27FC236}">
                <a16:creationId xmlns:a16="http://schemas.microsoft.com/office/drawing/2014/main" id="{A9ED1769-C805-42FC-8EFE-3B5160A0F354}"/>
              </a:ext>
            </a:extLst>
          </xdr:cNvPr>
          <xdr:cNvCxnSpPr/>
        </xdr:nvCxnSpPr>
        <xdr:spPr>
          <a:xfrm>
            <a:off x="14234160" y="351282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5" name="Straight Connector 614">
            <a:extLst>
              <a:ext uri="{FF2B5EF4-FFF2-40B4-BE49-F238E27FC236}">
                <a16:creationId xmlns:a16="http://schemas.microsoft.com/office/drawing/2014/main" id="{505D8F7F-77B4-4B5B-BE2D-7F3252E40C40}"/>
              </a:ext>
            </a:extLst>
          </xdr:cNvPr>
          <xdr:cNvCxnSpPr/>
        </xdr:nvCxnSpPr>
        <xdr:spPr>
          <a:xfrm>
            <a:off x="14249400" y="314706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6" name="Straight Connector 615">
            <a:extLst>
              <a:ext uri="{FF2B5EF4-FFF2-40B4-BE49-F238E27FC236}">
                <a16:creationId xmlns:a16="http://schemas.microsoft.com/office/drawing/2014/main" id="{83773E19-A1F3-402F-A4C2-5B4D971B8174}"/>
              </a:ext>
            </a:extLst>
          </xdr:cNvPr>
          <xdr:cNvCxnSpPr/>
        </xdr:nvCxnSpPr>
        <xdr:spPr>
          <a:xfrm>
            <a:off x="14241780" y="338328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7" name="Straight Connector 616">
            <a:extLst>
              <a:ext uri="{FF2B5EF4-FFF2-40B4-BE49-F238E27FC236}">
                <a16:creationId xmlns:a16="http://schemas.microsoft.com/office/drawing/2014/main" id="{C88ED772-9384-4311-96B3-E96D10EFC2F3}"/>
              </a:ext>
            </a:extLst>
          </xdr:cNvPr>
          <xdr:cNvCxnSpPr/>
        </xdr:nvCxnSpPr>
        <xdr:spPr>
          <a:xfrm>
            <a:off x="14234160" y="415290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8" name="Straight Connector 617">
            <a:extLst>
              <a:ext uri="{FF2B5EF4-FFF2-40B4-BE49-F238E27FC236}">
                <a16:creationId xmlns:a16="http://schemas.microsoft.com/office/drawing/2014/main" id="{36B9DDBB-F4A5-15EE-E70E-E3D566A66548}"/>
              </a:ext>
            </a:extLst>
          </xdr:cNvPr>
          <xdr:cNvCxnSpPr/>
        </xdr:nvCxnSpPr>
        <xdr:spPr>
          <a:xfrm>
            <a:off x="14234160" y="364998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9" name="Straight Connector 618">
            <a:extLst>
              <a:ext uri="{FF2B5EF4-FFF2-40B4-BE49-F238E27FC236}">
                <a16:creationId xmlns:a16="http://schemas.microsoft.com/office/drawing/2014/main" id="{55D33608-F353-4D6F-8FAE-3E758273E1C3}"/>
              </a:ext>
            </a:extLst>
          </xdr:cNvPr>
          <xdr:cNvCxnSpPr/>
        </xdr:nvCxnSpPr>
        <xdr:spPr>
          <a:xfrm>
            <a:off x="14234160" y="391668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20" name="Straight Connector 619">
            <a:extLst>
              <a:ext uri="{FF2B5EF4-FFF2-40B4-BE49-F238E27FC236}">
                <a16:creationId xmlns:a16="http://schemas.microsoft.com/office/drawing/2014/main" id="{6CA1BCA3-F077-48AA-AECF-58704C7803F4}"/>
              </a:ext>
            </a:extLst>
          </xdr:cNvPr>
          <xdr:cNvCxnSpPr/>
        </xdr:nvCxnSpPr>
        <xdr:spPr>
          <a:xfrm>
            <a:off x="14241780" y="440436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21" name="Straight Connector 620">
            <a:extLst>
              <a:ext uri="{FF2B5EF4-FFF2-40B4-BE49-F238E27FC236}">
                <a16:creationId xmlns:a16="http://schemas.microsoft.com/office/drawing/2014/main" id="{DC8D6D92-7C0F-49CE-B083-17F11500E933}"/>
              </a:ext>
            </a:extLst>
          </xdr:cNvPr>
          <xdr:cNvCxnSpPr/>
        </xdr:nvCxnSpPr>
        <xdr:spPr>
          <a:xfrm>
            <a:off x="14249400" y="465582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22" name="Straight Connector 621">
            <a:extLst>
              <a:ext uri="{FF2B5EF4-FFF2-40B4-BE49-F238E27FC236}">
                <a16:creationId xmlns:a16="http://schemas.microsoft.com/office/drawing/2014/main" id="{3BCAF8A7-2D4E-4B24-BA37-1B30951DCF6B}"/>
              </a:ext>
            </a:extLst>
          </xdr:cNvPr>
          <xdr:cNvCxnSpPr/>
        </xdr:nvCxnSpPr>
        <xdr:spPr>
          <a:xfrm>
            <a:off x="14249400" y="490728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46</xdr:col>
      <xdr:colOff>7620</xdr:colOff>
      <xdr:row>12</xdr:row>
      <xdr:rowOff>0</xdr:rowOff>
    </xdr:from>
    <xdr:to>
      <xdr:col>47</xdr:col>
      <xdr:colOff>65310</xdr:colOff>
      <xdr:row>19</xdr:row>
      <xdr:rowOff>240812</xdr:rowOff>
    </xdr:to>
    <xdr:grpSp>
      <xdr:nvGrpSpPr>
        <xdr:cNvPr id="624" name="Group 623">
          <a:extLst>
            <a:ext uri="{FF2B5EF4-FFF2-40B4-BE49-F238E27FC236}">
              <a16:creationId xmlns:a16="http://schemas.microsoft.com/office/drawing/2014/main" id="{33823637-9E22-4D31-90E2-FB049E1D950C}"/>
            </a:ext>
          </a:extLst>
        </xdr:cNvPr>
        <xdr:cNvGrpSpPr/>
      </xdr:nvGrpSpPr>
      <xdr:grpSpPr>
        <a:xfrm>
          <a:off x="14444799" y="2939143"/>
          <a:ext cx="370654" cy="1955312"/>
          <a:chOff x="14234160" y="3025140"/>
          <a:chExt cx="385350" cy="2001032"/>
        </a:xfrm>
        <a:solidFill>
          <a:schemeClr val="accent2">
            <a:lumMod val="20000"/>
            <a:lumOff val="80000"/>
          </a:schemeClr>
        </a:solidFill>
      </xdr:grpSpPr>
      <xdr:grpSp>
        <xdr:nvGrpSpPr>
          <xdr:cNvPr id="625" name="Group 624">
            <a:extLst>
              <a:ext uri="{FF2B5EF4-FFF2-40B4-BE49-F238E27FC236}">
                <a16:creationId xmlns:a16="http://schemas.microsoft.com/office/drawing/2014/main" id="{2B6D53CB-6FAA-B191-1AAA-DEC2704D7220}"/>
              </a:ext>
            </a:extLst>
          </xdr:cNvPr>
          <xdr:cNvGrpSpPr/>
        </xdr:nvGrpSpPr>
        <xdr:grpSpPr>
          <a:xfrm>
            <a:off x="14234160" y="3025140"/>
            <a:ext cx="381000" cy="2001032"/>
            <a:chOff x="7959047" y="5570915"/>
            <a:chExt cx="341809" cy="1778115"/>
          </a:xfrm>
          <a:grpFill/>
        </xdr:grpSpPr>
        <xdr:grpSp>
          <xdr:nvGrpSpPr>
            <xdr:cNvPr id="640" name="Group 639">
              <a:extLst>
                <a:ext uri="{FF2B5EF4-FFF2-40B4-BE49-F238E27FC236}">
                  <a16:creationId xmlns:a16="http://schemas.microsoft.com/office/drawing/2014/main" id="{AF466024-6F7D-DD0E-12AF-28D465E4ADFB}"/>
                </a:ext>
              </a:extLst>
            </xdr:cNvPr>
            <xdr:cNvGrpSpPr/>
          </xdr:nvGrpSpPr>
          <xdr:grpSpPr>
            <a:xfrm>
              <a:off x="7968817" y="5570915"/>
              <a:ext cx="332039" cy="1778115"/>
              <a:chOff x="5699645" y="5562370"/>
              <a:chExt cx="327083" cy="1789545"/>
            </a:xfrm>
            <a:grpFill/>
          </xdr:grpSpPr>
          <xdr:sp macro="" textlink="">
            <xdr:nvSpPr>
              <xdr:cNvPr id="642" name="Rectangle 641">
                <a:extLst>
                  <a:ext uri="{FF2B5EF4-FFF2-40B4-BE49-F238E27FC236}">
                    <a16:creationId xmlns:a16="http://schemas.microsoft.com/office/drawing/2014/main" id="{1AE6EAE6-E406-93E2-551C-F06D27B49DB5}"/>
                  </a:ext>
                </a:extLst>
              </xdr:cNvPr>
              <xdr:cNvSpPr/>
            </xdr:nvSpPr>
            <xdr:spPr>
              <a:xfrm>
                <a:off x="5699645" y="5562370"/>
                <a:ext cx="327083" cy="1789545"/>
              </a:xfrm>
              <a:prstGeom prst="rect">
                <a:avLst/>
              </a:prstGeom>
              <a:grpFill/>
              <a:ln>
                <a:solidFill>
                  <a:sysClr val="windowText" lastClr="0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643" name="Straight Connector 642">
                <a:extLst>
                  <a:ext uri="{FF2B5EF4-FFF2-40B4-BE49-F238E27FC236}">
                    <a16:creationId xmlns:a16="http://schemas.microsoft.com/office/drawing/2014/main" id="{D2D0D72D-ABFB-AE7B-B2B4-4C92D68C167B}"/>
                  </a:ext>
                </a:extLst>
              </xdr:cNvPr>
              <xdr:cNvCxnSpPr>
                <a:stCxn id="642" idx="0"/>
                <a:endCxn id="642" idx="2"/>
              </xdr:cNvCxnSpPr>
            </xdr:nvCxnSpPr>
            <xdr:spPr>
              <a:xfrm>
                <a:off x="5860647" y="5562370"/>
                <a:ext cx="0" cy="1788275"/>
              </a:xfrm>
              <a:prstGeom prst="line">
                <a:avLst/>
              </a:prstGeom>
              <a:grpFill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641" name="Straight Connector 640">
              <a:extLst>
                <a:ext uri="{FF2B5EF4-FFF2-40B4-BE49-F238E27FC236}">
                  <a16:creationId xmlns:a16="http://schemas.microsoft.com/office/drawing/2014/main" id="{66A498C7-CB64-E449-A7BD-473153A49C68}"/>
                </a:ext>
              </a:extLst>
            </xdr:cNvPr>
            <xdr:cNvCxnSpPr/>
          </xdr:nvCxnSpPr>
          <xdr:spPr>
            <a:xfrm>
              <a:off x="7959047" y="6687383"/>
              <a:ext cx="332039" cy="0"/>
            </a:xfrm>
            <a:prstGeom prst="line">
              <a:avLst/>
            </a:prstGeom>
            <a:grpFill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626" name="Straight Connector 625">
            <a:extLst>
              <a:ext uri="{FF2B5EF4-FFF2-40B4-BE49-F238E27FC236}">
                <a16:creationId xmlns:a16="http://schemas.microsoft.com/office/drawing/2014/main" id="{0E8AAB08-1E72-8A67-29CA-81EF9A3C0CD9}"/>
              </a:ext>
            </a:extLst>
          </xdr:cNvPr>
          <xdr:cNvCxnSpPr/>
        </xdr:nvCxnSpPr>
        <xdr:spPr>
          <a:xfrm>
            <a:off x="14234160" y="477774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27" name="Straight Connector 626">
            <a:extLst>
              <a:ext uri="{FF2B5EF4-FFF2-40B4-BE49-F238E27FC236}">
                <a16:creationId xmlns:a16="http://schemas.microsoft.com/office/drawing/2014/main" id="{D74A2FC8-90A7-6D61-2A8D-B24F7D99B29C}"/>
              </a:ext>
            </a:extLst>
          </xdr:cNvPr>
          <xdr:cNvCxnSpPr/>
        </xdr:nvCxnSpPr>
        <xdr:spPr>
          <a:xfrm>
            <a:off x="14234160" y="452628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28" name="Straight Connector 627">
            <a:extLst>
              <a:ext uri="{FF2B5EF4-FFF2-40B4-BE49-F238E27FC236}">
                <a16:creationId xmlns:a16="http://schemas.microsoft.com/office/drawing/2014/main" id="{BB552BE4-806A-CEF6-0EF8-1CD6672EC53C}"/>
              </a:ext>
            </a:extLst>
          </xdr:cNvPr>
          <xdr:cNvCxnSpPr/>
        </xdr:nvCxnSpPr>
        <xdr:spPr>
          <a:xfrm>
            <a:off x="14241780" y="402336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29" name="Straight Connector 628">
            <a:extLst>
              <a:ext uri="{FF2B5EF4-FFF2-40B4-BE49-F238E27FC236}">
                <a16:creationId xmlns:a16="http://schemas.microsoft.com/office/drawing/2014/main" id="{7CEA872D-D069-758E-6A8E-8ECFC58E1C88}"/>
              </a:ext>
            </a:extLst>
          </xdr:cNvPr>
          <xdr:cNvCxnSpPr/>
        </xdr:nvCxnSpPr>
        <xdr:spPr>
          <a:xfrm>
            <a:off x="14241780" y="326136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0" name="Straight Connector 629">
            <a:extLst>
              <a:ext uri="{FF2B5EF4-FFF2-40B4-BE49-F238E27FC236}">
                <a16:creationId xmlns:a16="http://schemas.microsoft.com/office/drawing/2014/main" id="{5CBC1179-5BA3-6785-90B2-469C991EF214}"/>
              </a:ext>
            </a:extLst>
          </xdr:cNvPr>
          <xdr:cNvCxnSpPr/>
        </xdr:nvCxnSpPr>
        <xdr:spPr>
          <a:xfrm>
            <a:off x="14241780" y="377190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1" name="Straight Connector 630">
            <a:extLst>
              <a:ext uri="{FF2B5EF4-FFF2-40B4-BE49-F238E27FC236}">
                <a16:creationId xmlns:a16="http://schemas.microsoft.com/office/drawing/2014/main" id="{A554993C-17C6-4657-BC7A-7351575F9494}"/>
              </a:ext>
            </a:extLst>
          </xdr:cNvPr>
          <xdr:cNvCxnSpPr/>
        </xdr:nvCxnSpPr>
        <xdr:spPr>
          <a:xfrm>
            <a:off x="14234160" y="351282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2" name="Straight Connector 631">
            <a:extLst>
              <a:ext uri="{FF2B5EF4-FFF2-40B4-BE49-F238E27FC236}">
                <a16:creationId xmlns:a16="http://schemas.microsoft.com/office/drawing/2014/main" id="{F629305E-4F1F-7B9E-8A83-E1235CB68479}"/>
              </a:ext>
            </a:extLst>
          </xdr:cNvPr>
          <xdr:cNvCxnSpPr/>
        </xdr:nvCxnSpPr>
        <xdr:spPr>
          <a:xfrm>
            <a:off x="14249400" y="314706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3" name="Straight Connector 632">
            <a:extLst>
              <a:ext uri="{FF2B5EF4-FFF2-40B4-BE49-F238E27FC236}">
                <a16:creationId xmlns:a16="http://schemas.microsoft.com/office/drawing/2014/main" id="{AEDF3D9A-19F6-2C2C-A8FD-89CCD8FDFC51}"/>
              </a:ext>
            </a:extLst>
          </xdr:cNvPr>
          <xdr:cNvCxnSpPr/>
        </xdr:nvCxnSpPr>
        <xdr:spPr>
          <a:xfrm>
            <a:off x="14241780" y="338328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4" name="Straight Connector 633">
            <a:extLst>
              <a:ext uri="{FF2B5EF4-FFF2-40B4-BE49-F238E27FC236}">
                <a16:creationId xmlns:a16="http://schemas.microsoft.com/office/drawing/2014/main" id="{DC85A65D-14B0-5AD6-7265-6E4C3EB4B63B}"/>
              </a:ext>
            </a:extLst>
          </xdr:cNvPr>
          <xdr:cNvCxnSpPr/>
        </xdr:nvCxnSpPr>
        <xdr:spPr>
          <a:xfrm>
            <a:off x="14234160" y="415290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5" name="Straight Connector 634">
            <a:extLst>
              <a:ext uri="{FF2B5EF4-FFF2-40B4-BE49-F238E27FC236}">
                <a16:creationId xmlns:a16="http://schemas.microsoft.com/office/drawing/2014/main" id="{E6AE739D-129A-4DB4-EC82-3A47486C9C2A}"/>
              </a:ext>
            </a:extLst>
          </xdr:cNvPr>
          <xdr:cNvCxnSpPr/>
        </xdr:nvCxnSpPr>
        <xdr:spPr>
          <a:xfrm>
            <a:off x="14234160" y="364998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6" name="Straight Connector 635">
            <a:extLst>
              <a:ext uri="{FF2B5EF4-FFF2-40B4-BE49-F238E27FC236}">
                <a16:creationId xmlns:a16="http://schemas.microsoft.com/office/drawing/2014/main" id="{9D2CB1EB-5996-C2B8-7412-2A663379FAC4}"/>
              </a:ext>
            </a:extLst>
          </xdr:cNvPr>
          <xdr:cNvCxnSpPr/>
        </xdr:nvCxnSpPr>
        <xdr:spPr>
          <a:xfrm>
            <a:off x="14234160" y="391668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7" name="Straight Connector 636">
            <a:extLst>
              <a:ext uri="{FF2B5EF4-FFF2-40B4-BE49-F238E27FC236}">
                <a16:creationId xmlns:a16="http://schemas.microsoft.com/office/drawing/2014/main" id="{15C13651-1569-4977-51BC-AA0A364797D7}"/>
              </a:ext>
            </a:extLst>
          </xdr:cNvPr>
          <xdr:cNvCxnSpPr/>
        </xdr:nvCxnSpPr>
        <xdr:spPr>
          <a:xfrm>
            <a:off x="14241780" y="440436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8" name="Straight Connector 637">
            <a:extLst>
              <a:ext uri="{FF2B5EF4-FFF2-40B4-BE49-F238E27FC236}">
                <a16:creationId xmlns:a16="http://schemas.microsoft.com/office/drawing/2014/main" id="{9F9FFCE1-6391-DA42-499A-50C972E30362}"/>
              </a:ext>
            </a:extLst>
          </xdr:cNvPr>
          <xdr:cNvCxnSpPr/>
        </xdr:nvCxnSpPr>
        <xdr:spPr>
          <a:xfrm>
            <a:off x="14249400" y="465582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9" name="Straight Connector 638">
            <a:extLst>
              <a:ext uri="{FF2B5EF4-FFF2-40B4-BE49-F238E27FC236}">
                <a16:creationId xmlns:a16="http://schemas.microsoft.com/office/drawing/2014/main" id="{62C9A468-DC04-F6A1-86EC-8E6900443BAE}"/>
              </a:ext>
            </a:extLst>
          </xdr:cNvPr>
          <xdr:cNvCxnSpPr/>
        </xdr:nvCxnSpPr>
        <xdr:spPr>
          <a:xfrm>
            <a:off x="14249400" y="490728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48</xdr:col>
      <xdr:colOff>182880</xdr:colOff>
      <xdr:row>12</xdr:row>
      <xdr:rowOff>7620</xdr:rowOff>
    </xdr:from>
    <xdr:to>
      <xdr:col>49</xdr:col>
      <xdr:colOff>240570</xdr:colOff>
      <xdr:row>19</xdr:row>
      <xdr:rowOff>248432</xdr:rowOff>
    </xdr:to>
    <xdr:grpSp>
      <xdr:nvGrpSpPr>
        <xdr:cNvPr id="644" name="Group 643">
          <a:extLst>
            <a:ext uri="{FF2B5EF4-FFF2-40B4-BE49-F238E27FC236}">
              <a16:creationId xmlns:a16="http://schemas.microsoft.com/office/drawing/2014/main" id="{BEC56A52-C3F7-4B0B-9EE2-4AC80C60FF67}"/>
            </a:ext>
          </a:extLst>
        </xdr:cNvPr>
        <xdr:cNvGrpSpPr/>
      </xdr:nvGrpSpPr>
      <xdr:grpSpPr>
        <a:xfrm>
          <a:off x="15300416" y="2946763"/>
          <a:ext cx="370654" cy="1955312"/>
          <a:chOff x="14234160" y="3025140"/>
          <a:chExt cx="385350" cy="2001032"/>
        </a:xfrm>
      </xdr:grpSpPr>
      <xdr:grpSp>
        <xdr:nvGrpSpPr>
          <xdr:cNvPr id="645" name="Group 644">
            <a:extLst>
              <a:ext uri="{FF2B5EF4-FFF2-40B4-BE49-F238E27FC236}">
                <a16:creationId xmlns:a16="http://schemas.microsoft.com/office/drawing/2014/main" id="{B7F41F19-D899-AB04-D27D-68AE9D23D0B5}"/>
              </a:ext>
            </a:extLst>
          </xdr:cNvPr>
          <xdr:cNvGrpSpPr/>
        </xdr:nvGrpSpPr>
        <xdr:grpSpPr>
          <a:xfrm>
            <a:off x="14234160" y="3025140"/>
            <a:ext cx="381000" cy="2001032"/>
            <a:chOff x="7959047" y="5570915"/>
            <a:chExt cx="341809" cy="1778115"/>
          </a:xfrm>
        </xdr:grpSpPr>
        <xdr:grpSp>
          <xdr:nvGrpSpPr>
            <xdr:cNvPr id="660" name="Group 659">
              <a:extLst>
                <a:ext uri="{FF2B5EF4-FFF2-40B4-BE49-F238E27FC236}">
                  <a16:creationId xmlns:a16="http://schemas.microsoft.com/office/drawing/2014/main" id="{10C06A10-7451-D55D-7D10-A804FEF0E839}"/>
                </a:ext>
              </a:extLst>
            </xdr:cNvPr>
            <xdr:cNvGrpSpPr/>
          </xdr:nvGrpSpPr>
          <xdr:grpSpPr>
            <a:xfrm>
              <a:off x="7968817" y="5570915"/>
              <a:ext cx="332039" cy="1778115"/>
              <a:chOff x="5699645" y="5562370"/>
              <a:chExt cx="327083" cy="1789545"/>
            </a:xfrm>
            <a:solidFill>
              <a:schemeClr val="accent5">
                <a:lumMod val="40000"/>
                <a:lumOff val="60000"/>
              </a:schemeClr>
            </a:solidFill>
          </xdr:grpSpPr>
          <xdr:sp macro="" textlink="">
            <xdr:nvSpPr>
              <xdr:cNvPr id="662" name="Rectangle 661">
                <a:extLst>
                  <a:ext uri="{FF2B5EF4-FFF2-40B4-BE49-F238E27FC236}">
                    <a16:creationId xmlns:a16="http://schemas.microsoft.com/office/drawing/2014/main" id="{FF122427-0A2D-6CD1-33B3-D6D8F956F688}"/>
                  </a:ext>
                </a:extLst>
              </xdr:cNvPr>
              <xdr:cNvSpPr/>
            </xdr:nvSpPr>
            <xdr:spPr>
              <a:xfrm>
                <a:off x="5699645" y="5562370"/>
                <a:ext cx="327083" cy="1789545"/>
              </a:xfrm>
              <a:prstGeom prst="rect">
                <a:avLst/>
              </a:prstGeom>
              <a:grpFill/>
              <a:ln>
                <a:solidFill>
                  <a:sysClr val="windowText" lastClr="0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663" name="Straight Connector 662">
                <a:extLst>
                  <a:ext uri="{FF2B5EF4-FFF2-40B4-BE49-F238E27FC236}">
                    <a16:creationId xmlns:a16="http://schemas.microsoft.com/office/drawing/2014/main" id="{68F82182-8DB5-E7BB-7848-5B18A61C5A26}"/>
                  </a:ext>
                </a:extLst>
              </xdr:cNvPr>
              <xdr:cNvCxnSpPr>
                <a:stCxn id="662" idx="0"/>
                <a:endCxn id="662" idx="2"/>
              </xdr:cNvCxnSpPr>
            </xdr:nvCxnSpPr>
            <xdr:spPr>
              <a:xfrm>
                <a:off x="5860647" y="5562370"/>
                <a:ext cx="0" cy="1788275"/>
              </a:xfrm>
              <a:prstGeom prst="line">
                <a:avLst/>
              </a:prstGeom>
              <a:grpFill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661" name="Straight Connector 660">
              <a:extLst>
                <a:ext uri="{FF2B5EF4-FFF2-40B4-BE49-F238E27FC236}">
                  <a16:creationId xmlns:a16="http://schemas.microsoft.com/office/drawing/2014/main" id="{193919A1-70B0-4FE2-5E2D-3847CBFE480B}"/>
                </a:ext>
              </a:extLst>
            </xdr:cNvPr>
            <xdr:cNvCxnSpPr/>
          </xdr:nvCxnSpPr>
          <xdr:spPr>
            <a:xfrm>
              <a:off x="7959047" y="6687383"/>
              <a:ext cx="332039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646" name="Straight Connector 645">
            <a:extLst>
              <a:ext uri="{FF2B5EF4-FFF2-40B4-BE49-F238E27FC236}">
                <a16:creationId xmlns:a16="http://schemas.microsoft.com/office/drawing/2014/main" id="{57E9BB88-E6A2-C279-2E5D-30DD55D9B0BC}"/>
              </a:ext>
            </a:extLst>
          </xdr:cNvPr>
          <xdr:cNvCxnSpPr/>
        </xdr:nvCxnSpPr>
        <xdr:spPr>
          <a:xfrm>
            <a:off x="14234160" y="477774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47" name="Straight Connector 646">
            <a:extLst>
              <a:ext uri="{FF2B5EF4-FFF2-40B4-BE49-F238E27FC236}">
                <a16:creationId xmlns:a16="http://schemas.microsoft.com/office/drawing/2014/main" id="{B7DDCE64-2A1A-ABFD-87B0-3916D8CD2DA2}"/>
              </a:ext>
            </a:extLst>
          </xdr:cNvPr>
          <xdr:cNvCxnSpPr/>
        </xdr:nvCxnSpPr>
        <xdr:spPr>
          <a:xfrm>
            <a:off x="14234160" y="4526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48" name="Straight Connector 647">
            <a:extLst>
              <a:ext uri="{FF2B5EF4-FFF2-40B4-BE49-F238E27FC236}">
                <a16:creationId xmlns:a16="http://schemas.microsoft.com/office/drawing/2014/main" id="{2590B35E-0DFB-69A0-7871-E6980650C271}"/>
              </a:ext>
            </a:extLst>
          </xdr:cNvPr>
          <xdr:cNvCxnSpPr/>
        </xdr:nvCxnSpPr>
        <xdr:spPr>
          <a:xfrm>
            <a:off x="14241780" y="4023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49" name="Straight Connector 648">
            <a:extLst>
              <a:ext uri="{FF2B5EF4-FFF2-40B4-BE49-F238E27FC236}">
                <a16:creationId xmlns:a16="http://schemas.microsoft.com/office/drawing/2014/main" id="{986CAB3D-58F9-C3C6-476E-CEA57EF3F881}"/>
              </a:ext>
            </a:extLst>
          </xdr:cNvPr>
          <xdr:cNvCxnSpPr/>
        </xdr:nvCxnSpPr>
        <xdr:spPr>
          <a:xfrm>
            <a:off x="14241780" y="3261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0" name="Straight Connector 649">
            <a:extLst>
              <a:ext uri="{FF2B5EF4-FFF2-40B4-BE49-F238E27FC236}">
                <a16:creationId xmlns:a16="http://schemas.microsoft.com/office/drawing/2014/main" id="{BD05FE76-A941-602A-12F2-11A8E46BE9A1}"/>
              </a:ext>
            </a:extLst>
          </xdr:cNvPr>
          <xdr:cNvCxnSpPr/>
        </xdr:nvCxnSpPr>
        <xdr:spPr>
          <a:xfrm>
            <a:off x="14241780" y="377190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1" name="Straight Connector 650">
            <a:extLst>
              <a:ext uri="{FF2B5EF4-FFF2-40B4-BE49-F238E27FC236}">
                <a16:creationId xmlns:a16="http://schemas.microsoft.com/office/drawing/2014/main" id="{FEEABBE9-0D4C-063E-E843-501EC3AC34F4}"/>
              </a:ext>
            </a:extLst>
          </xdr:cNvPr>
          <xdr:cNvCxnSpPr/>
        </xdr:nvCxnSpPr>
        <xdr:spPr>
          <a:xfrm>
            <a:off x="14234160" y="351282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2" name="Straight Connector 651">
            <a:extLst>
              <a:ext uri="{FF2B5EF4-FFF2-40B4-BE49-F238E27FC236}">
                <a16:creationId xmlns:a16="http://schemas.microsoft.com/office/drawing/2014/main" id="{F89CD554-76E7-05F5-F4E6-1B0F56894DC4}"/>
              </a:ext>
            </a:extLst>
          </xdr:cNvPr>
          <xdr:cNvCxnSpPr/>
        </xdr:nvCxnSpPr>
        <xdr:spPr>
          <a:xfrm>
            <a:off x="14249400" y="31470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3" name="Straight Connector 652">
            <a:extLst>
              <a:ext uri="{FF2B5EF4-FFF2-40B4-BE49-F238E27FC236}">
                <a16:creationId xmlns:a16="http://schemas.microsoft.com/office/drawing/2014/main" id="{E13CF6E0-FE2D-ADB6-BF50-CA4DA6DC0D58}"/>
              </a:ext>
            </a:extLst>
          </xdr:cNvPr>
          <xdr:cNvCxnSpPr/>
        </xdr:nvCxnSpPr>
        <xdr:spPr>
          <a:xfrm>
            <a:off x="14241780" y="3383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4" name="Straight Connector 653">
            <a:extLst>
              <a:ext uri="{FF2B5EF4-FFF2-40B4-BE49-F238E27FC236}">
                <a16:creationId xmlns:a16="http://schemas.microsoft.com/office/drawing/2014/main" id="{454BE509-0AA9-A11F-31D7-0EB8AA8775D1}"/>
              </a:ext>
            </a:extLst>
          </xdr:cNvPr>
          <xdr:cNvCxnSpPr/>
        </xdr:nvCxnSpPr>
        <xdr:spPr>
          <a:xfrm>
            <a:off x="14234160" y="415290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5" name="Straight Connector 654">
            <a:extLst>
              <a:ext uri="{FF2B5EF4-FFF2-40B4-BE49-F238E27FC236}">
                <a16:creationId xmlns:a16="http://schemas.microsoft.com/office/drawing/2014/main" id="{2F2B9FED-6B01-7C3A-7909-D5202A364C81}"/>
              </a:ext>
            </a:extLst>
          </xdr:cNvPr>
          <xdr:cNvCxnSpPr/>
        </xdr:nvCxnSpPr>
        <xdr:spPr>
          <a:xfrm>
            <a:off x="14234160" y="36499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6" name="Straight Connector 655">
            <a:extLst>
              <a:ext uri="{FF2B5EF4-FFF2-40B4-BE49-F238E27FC236}">
                <a16:creationId xmlns:a16="http://schemas.microsoft.com/office/drawing/2014/main" id="{8E09DA0B-C397-E44B-F025-A40F17E4F9F5}"/>
              </a:ext>
            </a:extLst>
          </xdr:cNvPr>
          <xdr:cNvCxnSpPr/>
        </xdr:nvCxnSpPr>
        <xdr:spPr>
          <a:xfrm>
            <a:off x="14234160" y="39166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7" name="Straight Connector 656">
            <a:extLst>
              <a:ext uri="{FF2B5EF4-FFF2-40B4-BE49-F238E27FC236}">
                <a16:creationId xmlns:a16="http://schemas.microsoft.com/office/drawing/2014/main" id="{ECE14957-029D-AEC8-780A-2625B0BEAA37}"/>
              </a:ext>
            </a:extLst>
          </xdr:cNvPr>
          <xdr:cNvCxnSpPr/>
        </xdr:nvCxnSpPr>
        <xdr:spPr>
          <a:xfrm>
            <a:off x="14241780" y="4404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8" name="Straight Connector 657">
            <a:extLst>
              <a:ext uri="{FF2B5EF4-FFF2-40B4-BE49-F238E27FC236}">
                <a16:creationId xmlns:a16="http://schemas.microsoft.com/office/drawing/2014/main" id="{D202FF6D-5756-A634-3DEE-C5793A637EA5}"/>
              </a:ext>
            </a:extLst>
          </xdr:cNvPr>
          <xdr:cNvCxnSpPr/>
        </xdr:nvCxnSpPr>
        <xdr:spPr>
          <a:xfrm>
            <a:off x="14249400" y="465582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9" name="Straight Connector 658">
            <a:extLst>
              <a:ext uri="{FF2B5EF4-FFF2-40B4-BE49-F238E27FC236}">
                <a16:creationId xmlns:a16="http://schemas.microsoft.com/office/drawing/2014/main" id="{927ED9DD-4952-5602-61AD-0A7AAF1AAE48}"/>
              </a:ext>
            </a:extLst>
          </xdr:cNvPr>
          <xdr:cNvCxnSpPr/>
        </xdr:nvCxnSpPr>
        <xdr:spPr>
          <a:xfrm>
            <a:off x="14249400" y="4907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52</xdr:col>
      <xdr:colOff>76200</xdr:colOff>
      <xdr:row>12</xdr:row>
      <xdr:rowOff>7620</xdr:rowOff>
    </xdr:from>
    <xdr:to>
      <xdr:col>53</xdr:col>
      <xdr:colOff>133890</xdr:colOff>
      <xdr:row>19</xdr:row>
      <xdr:rowOff>248432</xdr:rowOff>
    </xdr:to>
    <xdr:grpSp>
      <xdr:nvGrpSpPr>
        <xdr:cNvPr id="664" name="Group 663">
          <a:extLst>
            <a:ext uri="{FF2B5EF4-FFF2-40B4-BE49-F238E27FC236}">
              <a16:creationId xmlns:a16="http://schemas.microsoft.com/office/drawing/2014/main" id="{5EFE5CFB-CFA5-46BA-8C51-5C0695B1E060}"/>
            </a:ext>
          </a:extLst>
        </xdr:cNvPr>
        <xdr:cNvGrpSpPr/>
      </xdr:nvGrpSpPr>
      <xdr:grpSpPr>
        <a:xfrm>
          <a:off x="16445593" y="2946763"/>
          <a:ext cx="370654" cy="1955312"/>
          <a:chOff x="14234160" y="3025140"/>
          <a:chExt cx="385350" cy="2001032"/>
        </a:xfrm>
      </xdr:grpSpPr>
      <xdr:grpSp>
        <xdr:nvGrpSpPr>
          <xdr:cNvPr id="665" name="Group 664">
            <a:extLst>
              <a:ext uri="{FF2B5EF4-FFF2-40B4-BE49-F238E27FC236}">
                <a16:creationId xmlns:a16="http://schemas.microsoft.com/office/drawing/2014/main" id="{AB865383-EB87-C6F0-B9CC-58E06AA7526D}"/>
              </a:ext>
            </a:extLst>
          </xdr:cNvPr>
          <xdr:cNvGrpSpPr/>
        </xdr:nvGrpSpPr>
        <xdr:grpSpPr>
          <a:xfrm>
            <a:off x="14234160" y="3025140"/>
            <a:ext cx="381000" cy="2001032"/>
            <a:chOff x="7959047" y="5570915"/>
            <a:chExt cx="341809" cy="1778115"/>
          </a:xfrm>
        </xdr:grpSpPr>
        <xdr:grpSp>
          <xdr:nvGrpSpPr>
            <xdr:cNvPr id="680" name="Group 679">
              <a:extLst>
                <a:ext uri="{FF2B5EF4-FFF2-40B4-BE49-F238E27FC236}">
                  <a16:creationId xmlns:a16="http://schemas.microsoft.com/office/drawing/2014/main" id="{56CDDD25-E829-82DB-76DB-7D022C210EA5}"/>
                </a:ext>
              </a:extLst>
            </xdr:cNvPr>
            <xdr:cNvGrpSpPr/>
          </xdr:nvGrpSpPr>
          <xdr:grpSpPr>
            <a:xfrm>
              <a:off x="7968817" y="5570915"/>
              <a:ext cx="332039" cy="1778115"/>
              <a:chOff x="5699645" y="5562370"/>
              <a:chExt cx="327083" cy="1789545"/>
            </a:xfrm>
            <a:solidFill>
              <a:schemeClr val="accent5">
                <a:lumMod val="40000"/>
                <a:lumOff val="60000"/>
              </a:schemeClr>
            </a:solidFill>
          </xdr:grpSpPr>
          <xdr:sp macro="" textlink="">
            <xdr:nvSpPr>
              <xdr:cNvPr id="682" name="Rectangle 681">
                <a:extLst>
                  <a:ext uri="{FF2B5EF4-FFF2-40B4-BE49-F238E27FC236}">
                    <a16:creationId xmlns:a16="http://schemas.microsoft.com/office/drawing/2014/main" id="{44960B6D-D663-F711-0879-81676F05503C}"/>
                  </a:ext>
                </a:extLst>
              </xdr:cNvPr>
              <xdr:cNvSpPr/>
            </xdr:nvSpPr>
            <xdr:spPr>
              <a:xfrm>
                <a:off x="5699645" y="5562370"/>
                <a:ext cx="327083" cy="1789545"/>
              </a:xfrm>
              <a:prstGeom prst="rect">
                <a:avLst/>
              </a:prstGeom>
              <a:grpFill/>
              <a:ln>
                <a:solidFill>
                  <a:sysClr val="windowText" lastClr="0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683" name="Straight Connector 682">
                <a:extLst>
                  <a:ext uri="{FF2B5EF4-FFF2-40B4-BE49-F238E27FC236}">
                    <a16:creationId xmlns:a16="http://schemas.microsoft.com/office/drawing/2014/main" id="{C9CFBEFD-6A17-98DF-9422-CDC10C3101D9}"/>
                  </a:ext>
                </a:extLst>
              </xdr:cNvPr>
              <xdr:cNvCxnSpPr>
                <a:stCxn id="682" idx="0"/>
                <a:endCxn id="682" idx="2"/>
              </xdr:cNvCxnSpPr>
            </xdr:nvCxnSpPr>
            <xdr:spPr>
              <a:xfrm>
                <a:off x="5860647" y="5562370"/>
                <a:ext cx="0" cy="1788275"/>
              </a:xfrm>
              <a:prstGeom prst="line">
                <a:avLst/>
              </a:prstGeom>
              <a:grpFill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681" name="Straight Connector 680">
              <a:extLst>
                <a:ext uri="{FF2B5EF4-FFF2-40B4-BE49-F238E27FC236}">
                  <a16:creationId xmlns:a16="http://schemas.microsoft.com/office/drawing/2014/main" id="{4D4B437C-EC91-7FFE-554E-861EE1AC428A}"/>
                </a:ext>
              </a:extLst>
            </xdr:cNvPr>
            <xdr:cNvCxnSpPr/>
          </xdr:nvCxnSpPr>
          <xdr:spPr>
            <a:xfrm>
              <a:off x="7959047" y="6687383"/>
              <a:ext cx="332039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666" name="Straight Connector 665">
            <a:extLst>
              <a:ext uri="{FF2B5EF4-FFF2-40B4-BE49-F238E27FC236}">
                <a16:creationId xmlns:a16="http://schemas.microsoft.com/office/drawing/2014/main" id="{39BEAA91-A680-E6C6-28AF-92C69564DB06}"/>
              </a:ext>
            </a:extLst>
          </xdr:cNvPr>
          <xdr:cNvCxnSpPr/>
        </xdr:nvCxnSpPr>
        <xdr:spPr>
          <a:xfrm>
            <a:off x="14234160" y="477774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67" name="Straight Connector 666">
            <a:extLst>
              <a:ext uri="{FF2B5EF4-FFF2-40B4-BE49-F238E27FC236}">
                <a16:creationId xmlns:a16="http://schemas.microsoft.com/office/drawing/2014/main" id="{953E2F55-8831-58E7-9D43-D9C4EAC31089}"/>
              </a:ext>
            </a:extLst>
          </xdr:cNvPr>
          <xdr:cNvCxnSpPr/>
        </xdr:nvCxnSpPr>
        <xdr:spPr>
          <a:xfrm>
            <a:off x="14234160" y="4526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68" name="Straight Connector 667">
            <a:extLst>
              <a:ext uri="{FF2B5EF4-FFF2-40B4-BE49-F238E27FC236}">
                <a16:creationId xmlns:a16="http://schemas.microsoft.com/office/drawing/2014/main" id="{19576B94-2363-F19B-2191-B2D45E1AB7B0}"/>
              </a:ext>
            </a:extLst>
          </xdr:cNvPr>
          <xdr:cNvCxnSpPr/>
        </xdr:nvCxnSpPr>
        <xdr:spPr>
          <a:xfrm>
            <a:off x="14241780" y="4023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69" name="Straight Connector 668">
            <a:extLst>
              <a:ext uri="{FF2B5EF4-FFF2-40B4-BE49-F238E27FC236}">
                <a16:creationId xmlns:a16="http://schemas.microsoft.com/office/drawing/2014/main" id="{4CA5878F-A19A-3D17-7CD5-34EFB47EA7CC}"/>
              </a:ext>
            </a:extLst>
          </xdr:cNvPr>
          <xdr:cNvCxnSpPr/>
        </xdr:nvCxnSpPr>
        <xdr:spPr>
          <a:xfrm>
            <a:off x="14241780" y="3261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0" name="Straight Connector 669">
            <a:extLst>
              <a:ext uri="{FF2B5EF4-FFF2-40B4-BE49-F238E27FC236}">
                <a16:creationId xmlns:a16="http://schemas.microsoft.com/office/drawing/2014/main" id="{BC65B030-E776-0B60-1A6B-8FF2C54ADC6E}"/>
              </a:ext>
            </a:extLst>
          </xdr:cNvPr>
          <xdr:cNvCxnSpPr/>
        </xdr:nvCxnSpPr>
        <xdr:spPr>
          <a:xfrm>
            <a:off x="14241780" y="377190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1" name="Straight Connector 670">
            <a:extLst>
              <a:ext uri="{FF2B5EF4-FFF2-40B4-BE49-F238E27FC236}">
                <a16:creationId xmlns:a16="http://schemas.microsoft.com/office/drawing/2014/main" id="{E04DEAEA-7844-DC45-284A-09E45E324BBC}"/>
              </a:ext>
            </a:extLst>
          </xdr:cNvPr>
          <xdr:cNvCxnSpPr/>
        </xdr:nvCxnSpPr>
        <xdr:spPr>
          <a:xfrm>
            <a:off x="14234160" y="351282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2" name="Straight Connector 671">
            <a:extLst>
              <a:ext uri="{FF2B5EF4-FFF2-40B4-BE49-F238E27FC236}">
                <a16:creationId xmlns:a16="http://schemas.microsoft.com/office/drawing/2014/main" id="{F215538D-04A6-54BE-95B8-A4206DC5EE76}"/>
              </a:ext>
            </a:extLst>
          </xdr:cNvPr>
          <xdr:cNvCxnSpPr/>
        </xdr:nvCxnSpPr>
        <xdr:spPr>
          <a:xfrm>
            <a:off x="14249400" y="31470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3" name="Straight Connector 672">
            <a:extLst>
              <a:ext uri="{FF2B5EF4-FFF2-40B4-BE49-F238E27FC236}">
                <a16:creationId xmlns:a16="http://schemas.microsoft.com/office/drawing/2014/main" id="{72F3D69F-F7AD-2A40-E68E-977EA2E2843F}"/>
              </a:ext>
            </a:extLst>
          </xdr:cNvPr>
          <xdr:cNvCxnSpPr/>
        </xdr:nvCxnSpPr>
        <xdr:spPr>
          <a:xfrm>
            <a:off x="14241780" y="3383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4" name="Straight Connector 673">
            <a:extLst>
              <a:ext uri="{FF2B5EF4-FFF2-40B4-BE49-F238E27FC236}">
                <a16:creationId xmlns:a16="http://schemas.microsoft.com/office/drawing/2014/main" id="{EF00629F-0E08-1417-B4D4-9F0935ED920E}"/>
              </a:ext>
            </a:extLst>
          </xdr:cNvPr>
          <xdr:cNvCxnSpPr/>
        </xdr:nvCxnSpPr>
        <xdr:spPr>
          <a:xfrm>
            <a:off x="14234160" y="415290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5" name="Straight Connector 674">
            <a:extLst>
              <a:ext uri="{FF2B5EF4-FFF2-40B4-BE49-F238E27FC236}">
                <a16:creationId xmlns:a16="http://schemas.microsoft.com/office/drawing/2014/main" id="{69C5E729-F027-A412-6867-6031BF405E68}"/>
              </a:ext>
            </a:extLst>
          </xdr:cNvPr>
          <xdr:cNvCxnSpPr/>
        </xdr:nvCxnSpPr>
        <xdr:spPr>
          <a:xfrm>
            <a:off x="14234160" y="36499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6" name="Straight Connector 675">
            <a:extLst>
              <a:ext uri="{FF2B5EF4-FFF2-40B4-BE49-F238E27FC236}">
                <a16:creationId xmlns:a16="http://schemas.microsoft.com/office/drawing/2014/main" id="{59CBB3C2-F7FC-4271-8639-F5724C06618C}"/>
              </a:ext>
            </a:extLst>
          </xdr:cNvPr>
          <xdr:cNvCxnSpPr/>
        </xdr:nvCxnSpPr>
        <xdr:spPr>
          <a:xfrm>
            <a:off x="14234160" y="39166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7" name="Straight Connector 676">
            <a:extLst>
              <a:ext uri="{FF2B5EF4-FFF2-40B4-BE49-F238E27FC236}">
                <a16:creationId xmlns:a16="http://schemas.microsoft.com/office/drawing/2014/main" id="{C3E732E9-8E1C-A102-CF8B-BC15162B8F1C}"/>
              </a:ext>
            </a:extLst>
          </xdr:cNvPr>
          <xdr:cNvCxnSpPr/>
        </xdr:nvCxnSpPr>
        <xdr:spPr>
          <a:xfrm>
            <a:off x="14241780" y="4404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8" name="Straight Connector 677">
            <a:extLst>
              <a:ext uri="{FF2B5EF4-FFF2-40B4-BE49-F238E27FC236}">
                <a16:creationId xmlns:a16="http://schemas.microsoft.com/office/drawing/2014/main" id="{1F5A10F8-52C1-4291-AC77-562C06E4ACD8}"/>
              </a:ext>
            </a:extLst>
          </xdr:cNvPr>
          <xdr:cNvCxnSpPr/>
        </xdr:nvCxnSpPr>
        <xdr:spPr>
          <a:xfrm>
            <a:off x="14249400" y="465582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9" name="Straight Connector 678">
            <a:extLst>
              <a:ext uri="{FF2B5EF4-FFF2-40B4-BE49-F238E27FC236}">
                <a16:creationId xmlns:a16="http://schemas.microsoft.com/office/drawing/2014/main" id="{F51BB0A9-3CB6-9D7E-5D0A-77C2D63EAE5D}"/>
              </a:ext>
            </a:extLst>
          </xdr:cNvPr>
          <xdr:cNvCxnSpPr/>
        </xdr:nvCxnSpPr>
        <xdr:spPr>
          <a:xfrm>
            <a:off x="14249400" y="4907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56</xdr:col>
      <xdr:colOff>60960</xdr:colOff>
      <xdr:row>12</xdr:row>
      <xdr:rowOff>7620</xdr:rowOff>
    </xdr:from>
    <xdr:to>
      <xdr:col>57</xdr:col>
      <xdr:colOff>118650</xdr:colOff>
      <xdr:row>19</xdr:row>
      <xdr:rowOff>248432</xdr:rowOff>
    </xdr:to>
    <xdr:grpSp>
      <xdr:nvGrpSpPr>
        <xdr:cNvPr id="684" name="Group 683">
          <a:extLst>
            <a:ext uri="{FF2B5EF4-FFF2-40B4-BE49-F238E27FC236}">
              <a16:creationId xmlns:a16="http://schemas.microsoft.com/office/drawing/2014/main" id="{6383D72F-9780-428C-8F31-8FB22DA5A071}"/>
            </a:ext>
          </a:extLst>
        </xdr:cNvPr>
        <xdr:cNvGrpSpPr/>
      </xdr:nvGrpSpPr>
      <xdr:grpSpPr>
        <a:xfrm>
          <a:off x="17682210" y="2946763"/>
          <a:ext cx="370654" cy="1955312"/>
          <a:chOff x="14234160" y="3025140"/>
          <a:chExt cx="385350" cy="2001032"/>
        </a:xfrm>
      </xdr:grpSpPr>
      <xdr:grpSp>
        <xdr:nvGrpSpPr>
          <xdr:cNvPr id="685" name="Group 684">
            <a:extLst>
              <a:ext uri="{FF2B5EF4-FFF2-40B4-BE49-F238E27FC236}">
                <a16:creationId xmlns:a16="http://schemas.microsoft.com/office/drawing/2014/main" id="{0E24EA4E-24FF-7426-5CDD-A28BFEE7DC1C}"/>
              </a:ext>
            </a:extLst>
          </xdr:cNvPr>
          <xdr:cNvGrpSpPr/>
        </xdr:nvGrpSpPr>
        <xdr:grpSpPr>
          <a:xfrm>
            <a:off x="14234160" y="3025140"/>
            <a:ext cx="381000" cy="2001032"/>
            <a:chOff x="7959047" y="5570915"/>
            <a:chExt cx="341809" cy="1778115"/>
          </a:xfrm>
        </xdr:grpSpPr>
        <xdr:grpSp>
          <xdr:nvGrpSpPr>
            <xdr:cNvPr id="700" name="Group 699">
              <a:extLst>
                <a:ext uri="{FF2B5EF4-FFF2-40B4-BE49-F238E27FC236}">
                  <a16:creationId xmlns:a16="http://schemas.microsoft.com/office/drawing/2014/main" id="{82EE3FFB-400D-C860-1910-FE86E4C4BC52}"/>
                </a:ext>
              </a:extLst>
            </xdr:cNvPr>
            <xdr:cNvGrpSpPr/>
          </xdr:nvGrpSpPr>
          <xdr:grpSpPr>
            <a:xfrm>
              <a:off x="7968817" y="5570915"/>
              <a:ext cx="332039" cy="1778115"/>
              <a:chOff x="5699645" y="5562370"/>
              <a:chExt cx="327083" cy="1789545"/>
            </a:xfrm>
            <a:solidFill>
              <a:schemeClr val="accent5">
                <a:lumMod val="40000"/>
                <a:lumOff val="60000"/>
              </a:schemeClr>
            </a:solidFill>
          </xdr:grpSpPr>
          <xdr:sp macro="" textlink="">
            <xdr:nvSpPr>
              <xdr:cNvPr id="702" name="Rectangle 701">
                <a:extLst>
                  <a:ext uri="{FF2B5EF4-FFF2-40B4-BE49-F238E27FC236}">
                    <a16:creationId xmlns:a16="http://schemas.microsoft.com/office/drawing/2014/main" id="{83D403F2-7327-527E-AA52-BE7D930BDD69}"/>
                  </a:ext>
                </a:extLst>
              </xdr:cNvPr>
              <xdr:cNvSpPr/>
            </xdr:nvSpPr>
            <xdr:spPr>
              <a:xfrm>
                <a:off x="5699645" y="5562370"/>
                <a:ext cx="327083" cy="1789545"/>
              </a:xfrm>
              <a:prstGeom prst="rect">
                <a:avLst/>
              </a:prstGeom>
              <a:grpFill/>
              <a:ln>
                <a:solidFill>
                  <a:sysClr val="windowText" lastClr="0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703" name="Straight Connector 702">
                <a:extLst>
                  <a:ext uri="{FF2B5EF4-FFF2-40B4-BE49-F238E27FC236}">
                    <a16:creationId xmlns:a16="http://schemas.microsoft.com/office/drawing/2014/main" id="{E81CB804-BD78-B40F-1C30-7931E5BFE404}"/>
                  </a:ext>
                </a:extLst>
              </xdr:cNvPr>
              <xdr:cNvCxnSpPr>
                <a:stCxn id="702" idx="0"/>
                <a:endCxn id="702" idx="2"/>
              </xdr:cNvCxnSpPr>
            </xdr:nvCxnSpPr>
            <xdr:spPr>
              <a:xfrm>
                <a:off x="5860647" y="5562370"/>
                <a:ext cx="0" cy="1788275"/>
              </a:xfrm>
              <a:prstGeom prst="line">
                <a:avLst/>
              </a:prstGeom>
              <a:grpFill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701" name="Straight Connector 700">
              <a:extLst>
                <a:ext uri="{FF2B5EF4-FFF2-40B4-BE49-F238E27FC236}">
                  <a16:creationId xmlns:a16="http://schemas.microsoft.com/office/drawing/2014/main" id="{77CAC580-43E6-E6A6-4BD7-D6BAF859C022}"/>
                </a:ext>
              </a:extLst>
            </xdr:cNvPr>
            <xdr:cNvCxnSpPr/>
          </xdr:nvCxnSpPr>
          <xdr:spPr>
            <a:xfrm>
              <a:off x="7959047" y="6687383"/>
              <a:ext cx="332039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686" name="Straight Connector 685">
            <a:extLst>
              <a:ext uri="{FF2B5EF4-FFF2-40B4-BE49-F238E27FC236}">
                <a16:creationId xmlns:a16="http://schemas.microsoft.com/office/drawing/2014/main" id="{E5DC9704-9CE7-7958-7CDA-6E8B84B74407}"/>
              </a:ext>
            </a:extLst>
          </xdr:cNvPr>
          <xdr:cNvCxnSpPr/>
        </xdr:nvCxnSpPr>
        <xdr:spPr>
          <a:xfrm>
            <a:off x="14234160" y="477774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7" name="Straight Connector 686">
            <a:extLst>
              <a:ext uri="{FF2B5EF4-FFF2-40B4-BE49-F238E27FC236}">
                <a16:creationId xmlns:a16="http://schemas.microsoft.com/office/drawing/2014/main" id="{0FD3F8DC-7C0A-1444-A7CB-EBFBB3BA2D8F}"/>
              </a:ext>
            </a:extLst>
          </xdr:cNvPr>
          <xdr:cNvCxnSpPr/>
        </xdr:nvCxnSpPr>
        <xdr:spPr>
          <a:xfrm>
            <a:off x="14234160" y="4526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8" name="Straight Connector 687">
            <a:extLst>
              <a:ext uri="{FF2B5EF4-FFF2-40B4-BE49-F238E27FC236}">
                <a16:creationId xmlns:a16="http://schemas.microsoft.com/office/drawing/2014/main" id="{4D3C030A-FDF7-DE41-3360-262D00466D4D}"/>
              </a:ext>
            </a:extLst>
          </xdr:cNvPr>
          <xdr:cNvCxnSpPr/>
        </xdr:nvCxnSpPr>
        <xdr:spPr>
          <a:xfrm>
            <a:off x="14241780" y="4023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9" name="Straight Connector 688">
            <a:extLst>
              <a:ext uri="{FF2B5EF4-FFF2-40B4-BE49-F238E27FC236}">
                <a16:creationId xmlns:a16="http://schemas.microsoft.com/office/drawing/2014/main" id="{5B4A45F5-959D-D28B-B8DD-3964E04A916B}"/>
              </a:ext>
            </a:extLst>
          </xdr:cNvPr>
          <xdr:cNvCxnSpPr/>
        </xdr:nvCxnSpPr>
        <xdr:spPr>
          <a:xfrm>
            <a:off x="14241780" y="3261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0" name="Straight Connector 689">
            <a:extLst>
              <a:ext uri="{FF2B5EF4-FFF2-40B4-BE49-F238E27FC236}">
                <a16:creationId xmlns:a16="http://schemas.microsoft.com/office/drawing/2014/main" id="{629B3EAE-CD58-A903-2B14-13492A3D2FB2}"/>
              </a:ext>
            </a:extLst>
          </xdr:cNvPr>
          <xdr:cNvCxnSpPr/>
        </xdr:nvCxnSpPr>
        <xdr:spPr>
          <a:xfrm>
            <a:off x="14241780" y="377190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1" name="Straight Connector 690">
            <a:extLst>
              <a:ext uri="{FF2B5EF4-FFF2-40B4-BE49-F238E27FC236}">
                <a16:creationId xmlns:a16="http://schemas.microsoft.com/office/drawing/2014/main" id="{B925BA6E-7561-C321-2152-37F3206A7AF1}"/>
              </a:ext>
            </a:extLst>
          </xdr:cNvPr>
          <xdr:cNvCxnSpPr/>
        </xdr:nvCxnSpPr>
        <xdr:spPr>
          <a:xfrm>
            <a:off x="14234160" y="351282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2" name="Straight Connector 691">
            <a:extLst>
              <a:ext uri="{FF2B5EF4-FFF2-40B4-BE49-F238E27FC236}">
                <a16:creationId xmlns:a16="http://schemas.microsoft.com/office/drawing/2014/main" id="{7F387CD2-D027-41A4-AF7E-C57A43AC033C}"/>
              </a:ext>
            </a:extLst>
          </xdr:cNvPr>
          <xdr:cNvCxnSpPr/>
        </xdr:nvCxnSpPr>
        <xdr:spPr>
          <a:xfrm>
            <a:off x="14249400" y="31470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3" name="Straight Connector 692">
            <a:extLst>
              <a:ext uri="{FF2B5EF4-FFF2-40B4-BE49-F238E27FC236}">
                <a16:creationId xmlns:a16="http://schemas.microsoft.com/office/drawing/2014/main" id="{DDBB935A-F19A-44B3-70FB-7DF0AF87FE61}"/>
              </a:ext>
            </a:extLst>
          </xdr:cNvPr>
          <xdr:cNvCxnSpPr/>
        </xdr:nvCxnSpPr>
        <xdr:spPr>
          <a:xfrm>
            <a:off x="14241780" y="3383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4" name="Straight Connector 693">
            <a:extLst>
              <a:ext uri="{FF2B5EF4-FFF2-40B4-BE49-F238E27FC236}">
                <a16:creationId xmlns:a16="http://schemas.microsoft.com/office/drawing/2014/main" id="{E9CCBC00-D303-B5A8-F797-2CFC4D476F57}"/>
              </a:ext>
            </a:extLst>
          </xdr:cNvPr>
          <xdr:cNvCxnSpPr/>
        </xdr:nvCxnSpPr>
        <xdr:spPr>
          <a:xfrm>
            <a:off x="14234160" y="415290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5" name="Straight Connector 694">
            <a:extLst>
              <a:ext uri="{FF2B5EF4-FFF2-40B4-BE49-F238E27FC236}">
                <a16:creationId xmlns:a16="http://schemas.microsoft.com/office/drawing/2014/main" id="{996C790B-5021-077C-E3B8-0814458F062F}"/>
              </a:ext>
            </a:extLst>
          </xdr:cNvPr>
          <xdr:cNvCxnSpPr/>
        </xdr:nvCxnSpPr>
        <xdr:spPr>
          <a:xfrm>
            <a:off x="14234160" y="36499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6" name="Straight Connector 695">
            <a:extLst>
              <a:ext uri="{FF2B5EF4-FFF2-40B4-BE49-F238E27FC236}">
                <a16:creationId xmlns:a16="http://schemas.microsoft.com/office/drawing/2014/main" id="{A9612420-9742-0DDF-D391-85939B5DDEF3}"/>
              </a:ext>
            </a:extLst>
          </xdr:cNvPr>
          <xdr:cNvCxnSpPr/>
        </xdr:nvCxnSpPr>
        <xdr:spPr>
          <a:xfrm>
            <a:off x="14234160" y="39166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7" name="Straight Connector 696">
            <a:extLst>
              <a:ext uri="{FF2B5EF4-FFF2-40B4-BE49-F238E27FC236}">
                <a16:creationId xmlns:a16="http://schemas.microsoft.com/office/drawing/2014/main" id="{BA309062-76D1-8023-CCEE-F5DEFFB6A0D9}"/>
              </a:ext>
            </a:extLst>
          </xdr:cNvPr>
          <xdr:cNvCxnSpPr/>
        </xdr:nvCxnSpPr>
        <xdr:spPr>
          <a:xfrm>
            <a:off x="14241780" y="4404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8" name="Straight Connector 697">
            <a:extLst>
              <a:ext uri="{FF2B5EF4-FFF2-40B4-BE49-F238E27FC236}">
                <a16:creationId xmlns:a16="http://schemas.microsoft.com/office/drawing/2014/main" id="{B25FEA0E-B767-6C79-55B3-15D6A2C9072F}"/>
              </a:ext>
            </a:extLst>
          </xdr:cNvPr>
          <xdr:cNvCxnSpPr/>
        </xdr:nvCxnSpPr>
        <xdr:spPr>
          <a:xfrm>
            <a:off x="14249400" y="465582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9" name="Straight Connector 698">
            <a:extLst>
              <a:ext uri="{FF2B5EF4-FFF2-40B4-BE49-F238E27FC236}">
                <a16:creationId xmlns:a16="http://schemas.microsoft.com/office/drawing/2014/main" id="{BE24F42B-E4D8-26D3-06EA-3DE4FB831CF4}"/>
              </a:ext>
            </a:extLst>
          </xdr:cNvPr>
          <xdr:cNvCxnSpPr/>
        </xdr:nvCxnSpPr>
        <xdr:spPr>
          <a:xfrm>
            <a:off x="14249400" y="4907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60</xdr:col>
      <xdr:colOff>38100</xdr:colOff>
      <xdr:row>12</xdr:row>
      <xdr:rowOff>0</xdr:rowOff>
    </xdr:from>
    <xdr:to>
      <xdr:col>61</xdr:col>
      <xdr:colOff>95790</xdr:colOff>
      <xdr:row>19</xdr:row>
      <xdr:rowOff>240812</xdr:rowOff>
    </xdr:to>
    <xdr:grpSp>
      <xdr:nvGrpSpPr>
        <xdr:cNvPr id="704" name="Group 703">
          <a:extLst>
            <a:ext uri="{FF2B5EF4-FFF2-40B4-BE49-F238E27FC236}">
              <a16:creationId xmlns:a16="http://schemas.microsoft.com/office/drawing/2014/main" id="{95E234A3-27A8-48FA-A6C8-D5FA35740388}"/>
            </a:ext>
          </a:extLst>
        </xdr:cNvPr>
        <xdr:cNvGrpSpPr/>
      </xdr:nvGrpSpPr>
      <xdr:grpSpPr>
        <a:xfrm>
          <a:off x="18911207" y="2939143"/>
          <a:ext cx="370654" cy="1955312"/>
          <a:chOff x="14234160" y="3025140"/>
          <a:chExt cx="385350" cy="2001032"/>
        </a:xfrm>
      </xdr:grpSpPr>
      <xdr:grpSp>
        <xdr:nvGrpSpPr>
          <xdr:cNvPr id="705" name="Group 704">
            <a:extLst>
              <a:ext uri="{FF2B5EF4-FFF2-40B4-BE49-F238E27FC236}">
                <a16:creationId xmlns:a16="http://schemas.microsoft.com/office/drawing/2014/main" id="{6EBC035F-4505-29CB-FF3B-C1B6C97B60E4}"/>
              </a:ext>
            </a:extLst>
          </xdr:cNvPr>
          <xdr:cNvGrpSpPr/>
        </xdr:nvGrpSpPr>
        <xdr:grpSpPr>
          <a:xfrm>
            <a:off x="14234160" y="3025140"/>
            <a:ext cx="381000" cy="2001032"/>
            <a:chOff x="7959047" y="5570915"/>
            <a:chExt cx="341809" cy="1778115"/>
          </a:xfrm>
        </xdr:grpSpPr>
        <xdr:grpSp>
          <xdr:nvGrpSpPr>
            <xdr:cNvPr id="720" name="Group 719">
              <a:extLst>
                <a:ext uri="{FF2B5EF4-FFF2-40B4-BE49-F238E27FC236}">
                  <a16:creationId xmlns:a16="http://schemas.microsoft.com/office/drawing/2014/main" id="{6C96CEDF-EEA1-7C88-083C-D205112475E6}"/>
                </a:ext>
              </a:extLst>
            </xdr:cNvPr>
            <xdr:cNvGrpSpPr/>
          </xdr:nvGrpSpPr>
          <xdr:grpSpPr>
            <a:xfrm>
              <a:off x="7968817" y="5570915"/>
              <a:ext cx="332039" cy="1778115"/>
              <a:chOff x="5699645" y="5562370"/>
              <a:chExt cx="327083" cy="1789545"/>
            </a:xfrm>
            <a:solidFill>
              <a:schemeClr val="accent5">
                <a:lumMod val="40000"/>
                <a:lumOff val="60000"/>
              </a:schemeClr>
            </a:solidFill>
          </xdr:grpSpPr>
          <xdr:sp macro="" textlink="">
            <xdr:nvSpPr>
              <xdr:cNvPr id="722" name="Rectangle 721">
                <a:extLst>
                  <a:ext uri="{FF2B5EF4-FFF2-40B4-BE49-F238E27FC236}">
                    <a16:creationId xmlns:a16="http://schemas.microsoft.com/office/drawing/2014/main" id="{3C3C81A9-A261-AD7C-11BE-E5CAD02C5682}"/>
                  </a:ext>
                </a:extLst>
              </xdr:cNvPr>
              <xdr:cNvSpPr/>
            </xdr:nvSpPr>
            <xdr:spPr>
              <a:xfrm>
                <a:off x="5699645" y="5562370"/>
                <a:ext cx="327083" cy="1789545"/>
              </a:xfrm>
              <a:prstGeom prst="rect">
                <a:avLst/>
              </a:prstGeom>
              <a:grpFill/>
              <a:ln>
                <a:solidFill>
                  <a:sysClr val="windowText" lastClr="0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723" name="Straight Connector 722">
                <a:extLst>
                  <a:ext uri="{FF2B5EF4-FFF2-40B4-BE49-F238E27FC236}">
                    <a16:creationId xmlns:a16="http://schemas.microsoft.com/office/drawing/2014/main" id="{BCD74DE9-30EA-A051-560E-1401AC77F596}"/>
                  </a:ext>
                </a:extLst>
              </xdr:cNvPr>
              <xdr:cNvCxnSpPr>
                <a:stCxn id="722" idx="0"/>
                <a:endCxn id="722" idx="2"/>
              </xdr:cNvCxnSpPr>
            </xdr:nvCxnSpPr>
            <xdr:spPr>
              <a:xfrm>
                <a:off x="5860647" y="5562370"/>
                <a:ext cx="0" cy="1788275"/>
              </a:xfrm>
              <a:prstGeom prst="line">
                <a:avLst/>
              </a:prstGeom>
              <a:grpFill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721" name="Straight Connector 720">
              <a:extLst>
                <a:ext uri="{FF2B5EF4-FFF2-40B4-BE49-F238E27FC236}">
                  <a16:creationId xmlns:a16="http://schemas.microsoft.com/office/drawing/2014/main" id="{7831FEAC-E31B-5DC9-8738-ABA5B0806E0C}"/>
                </a:ext>
              </a:extLst>
            </xdr:cNvPr>
            <xdr:cNvCxnSpPr/>
          </xdr:nvCxnSpPr>
          <xdr:spPr>
            <a:xfrm>
              <a:off x="7959047" y="6687383"/>
              <a:ext cx="332039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706" name="Straight Connector 705">
            <a:extLst>
              <a:ext uri="{FF2B5EF4-FFF2-40B4-BE49-F238E27FC236}">
                <a16:creationId xmlns:a16="http://schemas.microsoft.com/office/drawing/2014/main" id="{43475032-8917-25CA-DCD0-B1ED8568C915}"/>
              </a:ext>
            </a:extLst>
          </xdr:cNvPr>
          <xdr:cNvCxnSpPr/>
        </xdr:nvCxnSpPr>
        <xdr:spPr>
          <a:xfrm>
            <a:off x="14234160" y="477774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07" name="Straight Connector 706">
            <a:extLst>
              <a:ext uri="{FF2B5EF4-FFF2-40B4-BE49-F238E27FC236}">
                <a16:creationId xmlns:a16="http://schemas.microsoft.com/office/drawing/2014/main" id="{FEA525A2-A3D3-89FB-AD65-D6B11483DC99}"/>
              </a:ext>
            </a:extLst>
          </xdr:cNvPr>
          <xdr:cNvCxnSpPr/>
        </xdr:nvCxnSpPr>
        <xdr:spPr>
          <a:xfrm>
            <a:off x="14234160" y="4526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08" name="Straight Connector 707">
            <a:extLst>
              <a:ext uri="{FF2B5EF4-FFF2-40B4-BE49-F238E27FC236}">
                <a16:creationId xmlns:a16="http://schemas.microsoft.com/office/drawing/2014/main" id="{8DA4478A-E6D4-BA05-74EF-938470B15516}"/>
              </a:ext>
            </a:extLst>
          </xdr:cNvPr>
          <xdr:cNvCxnSpPr/>
        </xdr:nvCxnSpPr>
        <xdr:spPr>
          <a:xfrm>
            <a:off x="14241780" y="4023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09" name="Straight Connector 708">
            <a:extLst>
              <a:ext uri="{FF2B5EF4-FFF2-40B4-BE49-F238E27FC236}">
                <a16:creationId xmlns:a16="http://schemas.microsoft.com/office/drawing/2014/main" id="{E1948FE9-62C7-2AA6-469C-56E1E529FAB8}"/>
              </a:ext>
            </a:extLst>
          </xdr:cNvPr>
          <xdr:cNvCxnSpPr/>
        </xdr:nvCxnSpPr>
        <xdr:spPr>
          <a:xfrm>
            <a:off x="14241780" y="3261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0" name="Straight Connector 709">
            <a:extLst>
              <a:ext uri="{FF2B5EF4-FFF2-40B4-BE49-F238E27FC236}">
                <a16:creationId xmlns:a16="http://schemas.microsoft.com/office/drawing/2014/main" id="{F3FFCC65-DF14-E48E-61A8-0EC6FD41E761}"/>
              </a:ext>
            </a:extLst>
          </xdr:cNvPr>
          <xdr:cNvCxnSpPr/>
        </xdr:nvCxnSpPr>
        <xdr:spPr>
          <a:xfrm>
            <a:off x="14241780" y="377190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1" name="Straight Connector 710">
            <a:extLst>
              <a:ext uri="{FF2B5EF4-FFF2-40B4-BE49-F238E27FC236}">
                <a16:creationId xmlns:a16="http://schemas.microsoft.com/office/drawing/2014/main" id="{3EF4B815-7FCF-9A55-7BA6-76AC069BC019}"/>
              </a:ext>
            </a:extLst>
          </xdr:cNvPr>
          <xdr:cNvCxnSpPr/>
        </xdr:nvCxnSpPr>
        <xdr:spPr>
          <a:xfrm>
            <a:off x="14234160" y="351282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2" name="Straight Connector 711">
            <a:extLst>
              <a:ext uri="{FF2B5EF4-FFF2-40B4-BE49-F238E27FC236}">
                <a16:creationId xmlns:a16="http://schemas.microsoft.com/office/drawing/2014/main" id="{A84C0B06-D352-D5CB-6C0E-E6C1F0691023}"/>
              </a:ext>
            </a:extLst>
          </xdr:cNvPr>
          <xdr:cNvCxnSpPr/>
        </xdr:nvCxnSpPr>
        <xdr:spPr>
          <a:xfrm>
            <a:off x="14249400" y="31470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3" name="Straight Connector 712">
            <a:extLst>
              <a:ext uri="{FF2B5EF4-FFF2-40B4-BE49-F238E27FC236}">
                <a16:creationId xmlns:a16="http://schemas.microsoft.com/office/drawing/2014/main" id="{49EDF036-7F1F-9FFA-0DF6-7A9E06FE447E}"/>
              </a:ext>
            </a:extLst>
          </xdr:cNvPr>
          <xdr:cNvCxnSpPr/>
        </xdr:nvCxnSpPr>
        <xdr:spPr>
          <a:xfrm>
            <a:off x="14241780" y="3383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4" name="Straight Connector 713">
            <a:extLst>
              <a:ext uri="{FF2B5EF4-FFF2-40B4-BE49-F238E27FC236}">
                <a16:creationId xmlns:a16="http://schemas.microsoft.com/office/drawing/2014/main" id="{BC4794E8-5B00-3B49-6381-090F82A46949}"/>
              </a:ext>
            </a:extLst>
          </xdr:cNvPr>
          <xdr:cNvCxnSpPr/>
        </xdr:nvCxnSpPr>
        <xdr:spPr>
          <a:xfrm>
            <a:off x="14234160" y="415290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5" name="Straight Connector 714">
            <a:extLst>
              <a:ext uri="{FF2B5EF4-FFF2-40B4-BE49-F238E27FC236}">
                <a16:creationId xmlns:a16="http://schemas.microsoft.com/office/drawing/2014/main" id="{7A840C16-A251-C454-052D-30BD7A89265B}"/>
              </a:ext>
            </a:extLst>
          </xdr:cNvPr>
          <xdr:cNvCxnSpPr/>
        </xdr:nvCxnSpPr>
        <xdr:spPr>
          <a:xfrm>
            <a:off x="14234160" y="36499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6" name="Straight Connector 715">
            <a:extLst>
              <a:ext uri="{FF2B5EF4-FFF2-40B4-BE49-F238E27FC236}">
                <a16:creationId xmlns:a16="http://schemas.microsoft.com/office/drawing/2014/main" id="{F5B1C428-FDAC-30D3-FB7C-C942016FC6DE}"/>
              </a:ext>
            </a:extLst>
          </xdr:cNvPr>
          <xdr:cNvCxnSpPr/>
        </xdr:nvCxnSpPr>
        <xdr:spPr>
          <a:xfrm>
            <a:off x="14234160" y="39166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7" name="Straight Connector 716">
            <a:extLst>
              <a:ext uri="{FF2B5EF4-FFF2-40B4-BE49-F238E27FC236}">
                <a16:creationId xmlns:a16="http://schemas.microsoft.com/office/drawing/2014/main" id="{2C5D00F1-7F69-E905-E853-3B91C8F77311}"/>
              </a:ext>
            </a:extLst>
          </xdr:cNvPr>
          <xdr:cNvCxnSpPr/>
        </xdr:nvCxnSpPr>
        <xdr:spPr>
          <a:xfrm>
            <a:off x="14241780" y="4404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8" name="Straight Connector 717">
            <a:extLst>
              <a:ext uri="{FF2B5EF4-FFF2-40B4-BE49-F238E27FC236}">
                <a16:creationId xmlns:a16="http://schemas.microsoft.com/office/drawing/2014/main" id="{1F7FB3EC-9D7A-B6C8-BF2C-B6E14F7F3838}"/>
              </a:ext>
            </a:extLst>
          </xdr:cNvPr>
          <xdr:cNvCxnSpPr/>
        </xdr:nvCxnSpPr>
        <xdr:spPr>
          <a:xfrm>
            <a:off x="14249400" y="465582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9" name="Straight Connector 718">
            <a:extLst>
              <a:ext uri="{FF2B5EF4-FFF2-40B4-BE49-F238E27FC236}">
                <a16:creationId xmlns:a16="http://schemas.microsoft.com/office/drawing/2014/main" id="{2C50D2B0-20F3-CBB4-56DC-7A10D7E4A001}"/>
              </a:ext>
            </a:extLst>
          </xdr:cNvPr>
          <xdr:cNvCxnSpPr/>
        </xdr:nvCxnSpPr>
        <xdr:spPr>
          <a:xfrm>
            <a:off x="14249400" y="4907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60</xdr:col>
      <xdr:colOff>213360</xdr:colOff>
      <xdr:row>19</xdr:row>
      <xdr:rowOff>220980</xdr:rowOff>
    </xdr:from>
    <xdr:ext cx="255198" cy="23198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2789AC8A-B2FA-4426-8823-1CA83AD1A3AC}"/>
            </a:ext>
          </a:extLst>
        </xdr:cNvPr>
        <xdr:cNvSpPr txBox="1"/>
      </xdr:nvSpPr>
      <xdr:spPr>
        <a:xfrm>
          <a:off x="19911060" y="4998720"/>
          <a:ext cx="25519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A</a:t>
          </a:r>
        </a:p>
      </xdr:txBody>
    </xdr:sp>
    <xdr:clientData/>
  </xdr:oneCellAnchor>
  <xdr:oneCellAnchor>
    <xdr:from>
      <xdr:col>60</xdr:col>
      <xdr:colOff>7620</xdr:colOff>
      <xdr:row>19</xdr:row>
      <xdr:rowOff>220980</xdr:rowOff>
    </xdr:from>
    <xdr:ext cx="251800" cy="23198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F3CB9295-C8FB-4E28-B197-96F8199CF50A}"/>
            </a:ext>
          </a:extLst>
        </xdr:cNvPr>
        <xdr:cNvSpPr txBox="1"/>
      </xdr:nvSpPr>
      <xdr:spPr>
        <a:xfrm>
          <a:off x="19705320" y="4998720"/>
          <a:ext cx="25180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B</a:t>
          </a:r>
        </a:p>
      </xdr:txBody>
    </xdr:sp>
    <xdr:clientData/>
  </xdr:oneCellAnchor>
  <xdr:oneCellAnchor>
    <xdr:from>
      <xdr:col>56</xdr:col>
      <xdr:colOff>220980</xdr:colOff>
      <xdr:row>19</xdr:row>
      <xdr:rowOff>213360</xdr:rowOff>
    </xdr:from>
    <xdr:ext cx="255326" cy="23198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600CF948-2B76-F7F4-FFDA-001E41C3571E}"/>
            </a:ext>
          </a:extLst>
        </xdr:cNvPr>
        <xdr:cNvSpPr txBox="1"/>
      </xdr:nvSpPr>
      <xdr:spPr>
        <a:xfrm>
          <a:off x="18608040" y="4991100"/>
          <a:ext cx="2553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D</a:t>
          </a:r>
        </a:p>
      </xdr:txBody>
    </xdr:sp>
    <xdr:clientData/>
  </xdr:oneCellAnchor>
  <xdr:oneCellAnchor>
    <xdr:from>
      <xdr:col>58</xdr:col>
      <xdr:colOff>312420</xdr:colOff>
      <xdr:row>19</xdr:row>
      <xdr:rowOff>213360</xdr:rowOff>
    </xdr:from>
    <xdr:ext cx="256609" cy="23198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19FC2BF0-AA35-41AC-81E1-B5D3104D4FDE}"/>
            </a:ext>
          </a:extLst>
        </xdr:cNvPr>
        <xdr:cNvSpPr txBox="1"/>
      </xdr:nvSpPr>
      <xdr:spPr>
        <a:xfrm>
          <a:off x="19354800" y="4991100"/>
          <a:ext cx="25660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</a:t>
          </a:r>
        </a:p>
      </xdr:txBody>
    </xdr:sp>
    <xdr:clientData/>
  </xdr:oneCellAnchor>
  <xdr:oneCellAnchor>
    <xdr:from>
      <xdr:col>56</xdr:col>
      <xdr:colOff>21101</xdr:colOff>
      <xdr:row>19</xdr:row>
      <xdr:rowOff>205740</xdr:rowOff>
    </xdr:from>
    <xdr:ext cx="245324" cy="23198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E54A336C-CA92-4C4C-82AF-9F7A834EA8B7}"/>
            </a:ext>
          </a:extLst>
        </xdr:cNvPr>
        <xdr:cNvSpPr txBox="1"/>
      </xdr:nvSpPr>
      <xdr:spPr>
        <a:xfrm>
          <a:off x="18438055" y="4994617"/>
          <a:ext cx="24532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E</a:t>
          </a:r>
        </a:p>
      </xdr:txBody>
    </xdr:sp>
    <xdr:clientData/>
  </xdr:oneCellAnchor>
  <xdr:oneCellAnchor>
    <xdr:from>
      <xdr:col>55</xdr:col>
      <xdr:colOff>22860</xdr:colOff>
      <xdr:row>19</xdr:row>
      <xdr:rowOff>213360</xdr:rowOff>
    </xdr:from>
    <xdr:ext cx="244619" cy="231987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4DCB8913-66C7-4F75-92B0-C0F9709D6754}"/>
            </a:ext>
          </a:extLst>
        </xdr:cNvPr>
        <xdr:cNvSpPr txBox="1"/>
      </xdr:nvSpPr>
      <xdr:spPr>
        <a:xfrm>
          <a:off x="18082260" y="4991100"/>
          <a:ext cx="24461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F</a:t>
          </a:r>
        </a:p>
      </xdr:txBody>
    </xdr:sp>
    <xdr:clientData/>
  </xdr:oneCellAnchor>
  <xdr:oneCellAnchor>
    <xdr:from>
      <xdr:col>52</xdr:col>
      <xdr:colOff>251460</xdr:colOff>
      <xdr:row>19</xdr:row>
      <xdr:rowOff>213360</xdr:rowOff>
    </xdr:from>
    <xdr:ext cx="257891" cy="231987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E2DE14ED-32AC-4185-815E-5ACB21E10B5F}"/>
            </a:ext>
          </a:extLst>
        </xdr:cNvPr>
        <xdr:cNvSpPr txBox="1"/>
      </xdr:nvSpPr>
      <xdr:spPr>
        <a:xfrm>
          <a:off x="17327880" y="4991100"/>
          <a:ext cx="25789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G</a:t>
          </a:r>
        </a:p>
      </xdr:txBody>
    </xdr:sp>
    <xdr:clientData/>
  </xdr:oneCellAnchor>
  <xdr:oneCellAnchor>
    <xdr:from>
      <xdr:col>52</xdr:col>
      <xdr:colOff>30480</xdr:colOff>
      <xdr:row>19</xdr:row>
      <xdr:rowOff>213360</xdr:rowOff>
    </xdr:from>
    <xdr:ext cx="257891" cy="231987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CB3AA9CA-7CFE-4812-982A-66C346AFD4AF}"/>
            </a:ext>
          </a:extLst>
        </xdr:cNvPr>
        <xdr:cNvSpPr txBox="1"/>
      </xdr:nvSpPr>
      <xdr:spPr>
        <a:xfrm>
          <a:off x="17106900" y="4991100"/>
          <a:ext cx="25789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H</a:t>
          </a:r>
        </a:p>
      </xdr:txBody>
    </xdr:sp>
    <xdr:clientData/>
  </xdr:oneCellAnchor>
  <xdr:oneCellAnchor>
    <xdr:from>
      <xdr:col>51</xdr:col>
      <xdr:colOff>53340</xdr:colOff>
      <xdr:row>19</xdr:row>
      <xdr:rowOff>215705</xdr:rowOff>
    </xdr:from>
    <xdr:ext cx="211725" cy="23198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63E1C3B6-D70F-447A-A58D-6B1CA3679F18}"/>
            </a:ext>
          </a:extLst>
        </xdr:cNvPr>
        <xdr:cNvSpPr txBox="1"/>
      </xdr:nvSpPr>
      <xdr:spPr>
        <a:xfrm>
          <a:off x="16829063" y="5004582"/>
          <a:ext cx="211725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I</a:t>
          </a:r>
        </a:p>
      </xdr:txBody>
    </xdr:sp>
    <xdr:clientData/>
  </xdr:oneCellAnchor>
  <xdr:oneCellAnchor>
    <xdr:from>
      <xdr:col>49</xdr:col>
      <xdr:colOff>30480</xdr:colOff>
      <xdr:row>19</xdr:row>
      <xdr:rowOff>228600</xdr:rowOff>
    </xdr:from>
    <xdr:ext cx="243208" cy="23198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FE9C1F92-BD5A-4DD0-AEAE-BD4DFB029C3A}"/>
            </a:ext>
          </a:extLst>
        </xdr:cNvPr>
        <xdr:cNvSpPr txBox="1"/>
      </xdr:nvSpPr>
      <xdr:spPr>
        <a:xfrm>
          <a:off x="16123920" y="5006340"/>
          <a:ext cx="24320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J</a:t>
          </a:r>
        </a:p>
      </xdr:txBody>
    </xdr:sp>
    <xdr:clientData/>
  </xdr:oneCellAnchor>
  <xdr:oneCellAnchor>
    <xdr:from>
      <xdr:col>48</xdr:col>
      <xdr:colOff>137160</xdr:colOff>
      <xdr:row>19</xdr:row>
      <xdr:rowOff>220980</xdr:rowOff>
    </xdr:from>
    <xdr:ext cx="255070" cy="23198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1E54F5AB-40F8-4D76-9B7D-FE7DFDD538E4}"/>
            </a:ext>
          </a:extLst>
        </xdr:cNvPr>
        <xdr:cNvSpPr txBox="1"/>
      </xdr:nvSpPr>
      <xdr:spPr>
        <a:xfrm>
          <a:off x="15902940" y="4998720"/>
          <a:ext cx="25507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K</a:t>
          </a:r>
        </a:p>
      </xdr:txBody>
    </xdr:sp>
    <xdr:clientData/>
  </xdr:oneCellAnchor>
  <xdr:oneCellAnchor>
    <xdr:from>
      <xdr:col>46</xdr:col>
      <xdr:colOff>182880</xdr:colOff>
      <xdr:row>19</xdr:row>
      <xdr:rowOff>220980</xdr:rowOff>
    </xdr:from>
    <xdr:ext cx="238848" cy="23198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6EB55063-7620-47BB-AAA8-A661874BDFEF}"/>
            </a:ext>
          </a:extLst>
        </xdr:cNvPr>
        <xdr:cNvSpPr txBox="1"/>
      </xdr:nvSpPr>
      <xdr:spPr>
        <a:xfrm>
          <a:off x="15317372" y="5009857"/>
          <a:ext cx="23884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L</a:t>
          </a:r>
        </a:p>
      </xdr:txBody>
    </xdr:sp>
    <xdr:clientData/>
  </xdr:oneCellAnchor>
  <xdr:oneCellAnchor>
    <xdr:from>
      <xdr:col>45</xdr:col>
      <xdr:colOff>323556</xdr:colOff>
      <xdr:row>19</xdr:row>
      <xdr:rowOff>220980</xdr:rowOff>
    </xdr:from>
    <xdr:ext cx="273793" cy="23198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D4FC93D3-E8DC-4E6C-867F-4B2E2ADF53E5}"/>
            </a:ext>
          </a:extLst>
        </xdr:cNvPr>
        <xdr:cNvSpPr txBox="1"/>
      </xdr:nvSpPr>
      <xdr:spPr>
        <a:xfrm>
          <a:off x="15129802" y="5009857"/>
          <a:ext cx="27379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M</a:t>
          </a:r>
        </a:p>
      </xdr:txBody>
    </xdr:sp>
    <xdr:clientData/>
  </xdr:oneCellAnchor>
  <xdr:oneCellAnchor>
    <xdr:from>
      <xdr:col>56</xdr:col>
      <xdr:colOff>276663</xdr:colOff>
      <xdr:row>10</xdr:row>
      <xdr:rowOff>103749</xdr:rowOff>
    </xdr:from>
    <xdr:ext cx="256737" cy="23198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5B4DCAC-6915-48D7-831A-944EDF55EC80}"/>
            </a:ext>
          </a:extLst>
        </xdr:cNvPr>
        <xdr:cNvSpPr txBox="1"/>
      </xdr:nvSpPr>
      <xdr:spPr>
        <a:xfrm>
          <a:off x="18693617" y="2624211"/>
          <a:ext cx="256737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N</a:t>
          </a:r>
        </a:p>
      </xdr:txBody>
    </xdr:sp>
    <xdr:clientData/>
  </xdr:oneCellAnchor>
  <xdr:twoCellAnchor>
    <xdr:from>
      <xdr:col>46</xdr:col>
      <xdr:colOff>143189</xdr:colOff>
      <xdr:row>7</xdr:row>
      <xdr:rowOff>2345</xdr:rowOff>
    </xdr:from>
    <xdr:to>
      <xdr:col>47</xdr:col>
      <xdr:colOff>269160</xdr:colOff>
      <xdr:row>7</xdr:row>
      <xdr:rowOff>2345</xdr:rowOff>
    </xdr:to>
    <xdr:cxnSp macro="">
      <xdr:nvCxnSpPr>
        <xdr:cNvPr id="738" name="Straight Connector 737">
          <a:extLst>
            <a:ext uri="{FF2B5EF4-FFF2-40B4-BE49-F238E27FC236}">
              <a16:creationId xmlns:a16="http://schemas.microsoft.com/office/drawing/2014/main" id="{6BCBBDCE-C794-488C-9584-1A710BEE1B90}"/>
            </a:ext>
          </a:extLst>
        </xdr:cNvPr>
        <xdr:cNvCxnSpPr/>
      </xdr:nvCxnSpPr>
      <xdr:spPr>
        <a:xfrm>
          <a:off x="15277681" y="1766668"/>
          <a:ext cx="45421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143190</xdr:colOff>
      <xdr:row>7</xdr:row>
      <xdr:rowOff>137160</xdr:rowOff>
    </xdr:from>
    <xdr:to>
      <xdr:col>47</xdr:col>
      <xdr:colOff>263000</xdr:colOff>
      <xdr:row>7</xdr:row>
      <xdr:rowOff>137160</xdr:rowOff>
    </xdr:to>
    <xdr:cxnSp macro="">
      <xdr:nvCxnSpPr>
        <xdr:cNvPr id="739" name="Straight Connector 738">
          <a:extLst>
            <a:ext uri="{FF2B5EF4-FFF2-40B4-BE49-F238E27FC236}">
              <a16:creationId xmlns:a16="http://schemas.microsoft.com/office/drawing/2014/main" id="{569793D1-C827-4770-9489-07DF31F15283}"/>
            </a:ext>
          </a:extLst>
        </xdr:cNvPr>
        <xdr:cNvCxnSpPr/>
      </xdr:nvCxnSpPr>
      <xdr:spPr>
        <a:xfrm>
          <a:off x="15277682" y="1901483"/>
          <a:ext cx="44805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160775</xdr:colOff>
      <xdr:row>8</xdr:row>
      <xdr:rowOff>2345</xdr:rowOff>
    </xdr:from>
    <xdr:to>
      <xdr:col>47</xdr:col>
      <xdr:colOff>286746</xdr:colOff>
      <xdr:row>8</xdr:row>
      <xdr:rowOff>2345</xdr:rowOff>
    </xdr:to>
    <xdr:cxnSp macro="">
      <xdr:nvCxnSpPr>
        <xdr:cNvPr id="740" name="Straight Connector 739">
          <a:extLst>
            <a:ext uri="{FF2B5EF4-FFF2-40B4-BE49-F238E27FC236}">
              <a16:creationId xmlns:a16="http://schemas.microsoft.com/office/drawing/2014/main" id="{0E91EFE8-2F91-A45A-2929-2F5D2C9B0AA6}"/>
            </a:ext>
          </a:extLst>
        </xdr:cNvPr>
        <xdr:cNvCxnSpPr/>
      </xdr:nvCxnSpPr>
      <xdr:spPr>
        <a:xfrm>
          <a:off x="15295267" y="2018714"/>
          <a:ext cx="45421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164123</xdr:colOff>
      <xdr:row>8</xdr:row>
      <xdr:rowOff>240323</xdr:rowOff>
    </xdr:from>
    <xdr:to>
      <xdr:col>47</xdr:col>
      <xdr:colOff>251577</xdr:colOff>
      <xdr:row>8</xdr:row>
      <xdr:rowOff>240323</xdr:rowOff>
    </xdr:to>
    <xdr:cxnSp macro="">
      <xdr:nvCxnSpPr>
        <xdr:cNvPr id="741" name="Straight Connector 740">
          <a:extLst>
            <a:ext uri="{FF2B5EF4-FFF2-40B4-BE49-F238E27FC236}">
              <a16:creationId xmlns:a16="http://schemas.microsoft.com/office/drawing/2014/main" id="{D14F7B18-6F7F-43EA-A912-AC9C2459846B}"/>
            </a:ext>
          </a:extLst>
        </xdr:cNvPr>
        <xdr:cNvCxnSpPr/>
      </xdr:nvCxnSpPr>
      <xdr:spPr>
        <a:xfrm>
          <a:off x="15298615" y="2256692"/>
          <a:ext cx="4157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146538</xdr:colOff>
      <xdr:row>9</xdr:row>
      <xdr:rowOff>119576</xdr:rowOff>
    </xdr:from>
    <xdr:to>
      <xdr:col>47</xdr:col>
      <xdr:colOff>263298</xdr:colOff>
      <xdr:row>9</xdr:row>
      <xdr:rowOff>119576</xdr:rowOff>
    </xdr:to>
    <xdr:cxnSp macro="">
      <xdr:nvCxnSpPr>
        <xdr:cNvPr id="742" name="Straight Connector 741">
          <a:extLst>
            <a:ext uri="{FF2B5EF4-FFF2-40B4-BE49-F238E27FC236}">
              <a16:creationId xmlns:a16="http://schemas.microsoft.com/office/drawing/2014/main" id="{B9FEC209-9D0A-8F5F-2267-5C6D509AB85C}"/>
            </a:ext>
          </a:extLst>
        </xdr:cNvPr>
        <xdr:cNvCxnSpPr/>
      </xdr:nvCxnSpPr>
      <xdr:spPr>
        <a:xfrm flipV="1">
          <a:off x="15281030" y="2387991"/>
          <a:ext cx="44500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158262</xdr:colOff>
      <xdr:row>8</xdr:row>
      <xdr:rowOff>117231</xdr:rowOff>
    </xdr:from>
    <xdr:to>
      <xdr:col>47</xdr:col>
      <xdr:colOff>257437</xdr:colOff>
      <xdr:row>8</xdr:row>
      <xdr:rowOff>117231</xdr:rowOff>
    </xdr:to>
    <xdr:cxnSp macro="">
      <xdr:nvCxnSpPr>
        <xdr:cNvPr id="743" name="Straight Connector 742">
          <a:extLst>
            <a:ext uri="{FF2B5EF4-FFF2-40B4-BE49-F238E27FC236}">
              <a16:creationId xmlns:a16="http://schemas.microsoft.com/office/drawing/2014/main" id="{83112F49-36E1-4B03-BD42-7170C04EE6FE}"/>
            </a:ext>
          </a:extLst>
        </xdr:cNvPr>
        <xdr:cNvCxnSpPr/>
      </xdr:nvCxnSpPr>
      <xdr:spPr>
        <a:xfrm>
          <a:off x="15292754" y="2133600"/>
          <a:ext cx="4274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55266</xdr:colOff>
      <xdr:row>6</xdr:row>
      <xdr:rowOff>0</xdr:rowOff>
    </xdr:from>
    <xdr:to>
      <xdr:col>49</xdr:col>
      <xdr:colOff>105507</xdr:colOff>
      <xdr:row>6</xdr:row>
      <xdr:rowOff>0</xdr:rowOff>
    </xdr:to>
    <xdr:cxnSp macro="">
      <xdr:nvCxnSpPr>
        <xdr:cNvPr id="744" name="Straight Connector 743">
          <a:extLst>
            <a:ext uri="{FF2B5EF4-FFF2-40B4-BE49-F238E27FC236}">
              <a16:creationId xmlns:a16="http://schemas.microsoft.com/office/drawing/2014/main" id="{8361682B-93B6-4481-BE76-B2B43879851F}"/>
            </a:ext>
          </a:extLst>
        </xdr:cNvPr>
        <xdr:cNvCxnSpPr/>
      </xdr:nvCxnSpPr>
      <xdr:spPr>
        <a:xfrm flipV="1">
          <a:off x="15846251" y="1512277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154913</xdr:colOff>
      <xdr:row>6</xdr:row>
      <xdr:rowOff>8206</xdr:rowOff>
    </xdr:from>
    <xdr:to>
      <xdr:col>47</xdr:col>
      <xdr:colOff>274723</xdr:colOff>
      <xdr:row>6</xdr:row>
      <xdr:rowOff>8206</xdr:rowOff>
    </xdr:to>
    <xdr:cxnSp macro="">
      <xdr:nvCxnSpPr>
        <xdr:cNvPr id="745" name="Straight Connector 744">
          <a:extLst>
            <a:ext uri="{FF2B5EF4-FFF2-40B4-BE49-F238E27FC236}">
              <a16:creationId xmlns:a16="http://schemas.microsoft.com/office/drawing/2014/main" id="{15DCFAFC-3A4B-2A59-4140-71D9D632DBEC}"/>
            </a:ext>
          </a:extLst>
        </xdr:cNvPr>
        <xdr:cNvCxnSpPr/>
      </xdr:nvCxnSpPr>
      <xdr:spPr>
        <a:xfrm>
          <a:off x="15289405" y="1520483"/>
          <a:ext cx="44805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154912</xdr:colOff>
      <xdr:row>6</xdr:row>
      <xdr:rowOff>131298</xdr:rowOff>
    </xdr:from>
    <xdr:to>
      <xdr:col>47</xdr:col>
      <xdr:colOff>274722</xdr:colOff>
      <xdr:row>6</xdr:row>
      <xdr:rowOff>131298</xdr:rowOff>
    </xdr:to>
    <xdr:cxnSp macro="">
      <xdr:nvCxnSpPr>
        <xdr:cNvPr id="746" name="Straight Connector 745">
          <a:extLst>
            <a:ext uri="{FF2B5EF4-FFF2-40B4-BE49-F238E27FC236}">
              <a16:creationId xmlns:a16="http://schemas.microsoft.com/office/drawing/2014/main" id="{3664B8C3-6AB8-4A83-91B8-4299A82A0D7F}"/>
            </a:ext>
          </a:extLst>
        </xdr:cNvPr>
        <xdr:cNvCxnSpPr/>
      </xdr:nvCxnSpPr>
      <xdr:spPr>
        <a:xfrm>
          <a:off x="15289404" y="1643575"/>
          <a:ext cx="44805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49404</xdr:colOff>
      <xdr:row>7</xdr:row>
      <xdr:rowOff>1</xdr:rowOff>
    </xdr:from>
    <xdr:to>
      <xdr:col>49</xdr:col>
      <xdr:colOff>99645</xdr:colOff>
      <xdr:row>7</xdr:row>
      <xdr:rowOff>1</xdr:rowOff>
    </xdr:to>
    <xdr:cxnSp macro="">
      <xdr:nvCxnSpPr>
        <xdr:cNvPr id="748" name="Straight Connector 747">
          <a:extLst>
            <a:ext uri="{FF2B5EF4-FFF2-40B4-BE49-F238E27FC236}">
              <a16:creationId xmlns:a16="http://schemas.microsoft.com/office/drawing/2014/main" id="{4C88905E-389F-488F-8EDC-0F4F6B856EF0}"/>
            </a:ext>
          </a:extLst>
        </xdr:cNvPr>
        <xdr:cNvCxnSpPr/>
      </xdr:nvCxnSpPr>
      <xdr:spPr>
        <a:xfrm flipV="1">
          <a:off x="15840389" y="1764324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61127</xdr:colOff>
      <xdr:row>7</xdr:row>
      <xdr:rowOff>228601</xdr:rowOff>
    </xdr:from>
    <xdr:to>
      <xdr:col>49</xdr:col>
      <xdr:colOff>111368</xdr:colOff>
      <xdr:row>7</xdr:row>
      <xdr:rowOff>228601</xdr:rowOff>
    </xdr:to>
    <xdr:cxnSp macro="">
      <xdr:nvCxnSpPr>
        <xdr:cNvPr id="749" name="Straight Connector 748">
          <a:extLst>
            <a:ext uri="{FF2B5EF4-FFF2-40B4-BE49-F238E27FC236}">
              <a16:creationId xmlns:a16="http://schemas.microsoft.com/office/drawing/2014/main" id="{B3D867CE-2AE2-4231-BCDD-E62AB4D53AEF}"/>
            </a:ext>
          </a:extLst>
        </xdr:cNvPr>
        <xdr:cNvCxnSpPr/>
      </xdr:nvCxnSpPr>
      <xdr:spPr>
        <a:xfrm flipV="1">
          <a:off x="15852112" y="1992924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66988</xdr:colOff>
      <xdr:row>8</xdr:row>
      <xdr:rowOff>240324</xdr:rowOff>
    </xdr:from>
    <xdr:to>
      <xdr:col>49</xdr:col>
      <xdr:colOff>117229</xdr:colOff>
      <xdr:row>8</xdr:row>
      <xdr:rowOff>240324</xdr:rowOff>
    </xdr:to>
    <xdr:cxnSp macro="">
      <xdr:nvCxnSpPr>
        <xdr:cNvPr id="750" name="Straight Connector 749">
          <a:extLst>
            <a:ext uri="{FF2B5EF4-FFF2-40B4-BE49-F238E27FC236}">
              <a16:creationId xmlns:a16="http://schemas.microsoft.com/office/drawing/2014/main" id="{DC74A289-BF1B-482F-AC99-2E6EBF39092A}"/>
            </a:ext>
          </a:extLst>
        </xdr:cNvPr>
        <xdr:cNvCxnSpPr/>
      </xdr:nvCxnSpPr>
      <xdr:spPr>
        <a:xfrm flipV="1">
          <a:off x="15857973" y="2256693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55265</xdr:colOff>
      <xdr:row>9</xdr:row>
      <xdr:rowOff>117232</xdr:rowOff>
    </xdr:from>
    <xdr:to>
      <xdr:col>49</xdr:col>
      <xdr:colOff>105506</xdr:colOff>
      <xdr:row>9</xdr:row>
      <xdr:rowOff>117232</xdr:rowOff>
    </xdr:to>
    <xdr:cxnSp macro="">
      <xdr:nvCxnSpPr>
        <xdr:cNvPr id="756" name="Straight Connector 755">
          <a:extLst>
            <a:ext uri="{FF2B5EF4-FFF2-40B4-BE49-F238E27FC236}">
              <a16:creationId xmlns:a16="http://schemas.microsoft.com/office/drawing/2014/main" id="{D200F333-BF77-4CBF-BDB2-CDC7EA721FB9}"/>
            </a:ext>
          </a:extLst>
        </xdr:cNvPr>
        <xdr:cNvCxnSpPr/>
      </xdr:nvCxnSpPr>
      <xdr:spPr>
        <a:xfrm flipV="1">
          <a:off x="15846250" y="2385647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66988</xdr:colOff>
      <xdr:row>8</xdr:row>
      <xdr:rowOff>105508</xdr:rowOff>
    </xdr:from>
    <xdr:to>
      <xdr:col>49</xdr:col>
      <xdr:colOff>117229</xdr:colOff>
      <xdr:row>8</xdr:row>
      <xdr:rowOff>105508</xdr:rowOff>
    </xdr:to>
    <xdr:cxnSp macro="">
      <xdr:nvCxnSpPr>
        <xdr:cNvPr id="757" name="Straight Connector 756">
          <a:extLst>
            <a:ext uri="{FF2B5EF4-FFF2-40B4-BE49-F238E27FC236}">
              <a16:creationId xmlns:a16="http://schemas.microsoft.com/office/drawing/2014/main" id="{8DBF3371-36EC-4585-9CB7-E147DD7CBEF9}"/>
            </a:ext>
          </a:extLst>
        </xdr:cNvPr>
        <xdr:cNvCxnSpPr/>
      </xdr:nvCxnSpPr>
      <xdr:spPr>
        <a:xfrm flipV="1">
          <a:off x="15857973" y="2121877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166634</xdr:colOff>
      <xdr:row>8</xdr:row>
      <xdr:rowOff>5862</xdr:rowOff>
    </xdr:from>
    <xdr:to>
      <xdr:col>51</xdr:col>
      <xdr:colOff>216875</xdr:colOff>
      <xdr:row>8</xdr:row>
      <xdr:rowOff>5862</xdr:rowOff>
    </xdr:to>
    <xdr:cxnSp macro="">
      <xdr:nvCxnSpPr>
        <xdr:cNvPr id="758" name="Straight Connector 757">
          <a:extLst>
            <a:ext uri="{FF2B5EF4-FFF2-40B4-BE49-F238E27FC236}">
              <a16:creationId xmlns:a16="http://schemas.microsoft.com/office/drawing/2014/main" id="{BB48228D-B917-4C73-8527-A5CBC727F8C7}"/>
            </a:ext>
          </a:extLst>
        </xdr:cNvPr>
        <xdr:cNvCxnSpPr/>
      </xdr:nvCxnSpPr>
      <xdr:spPr>
        <a:xfrm flipV="1">
          <a:off x="16614111" y="2022231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66988</xdr:colOff>
      <xdr:row>7</xdr:row>
      <xdr:rowOff>111369</xdr:rowOff>
    </xdr:from>
    <xdr:to>
      <xdr:col>49</xdr:col>
      <xdr:colOff>117229</xdr:colOff>
      <xdr:row>7</xdr:row>
      <xdr:rowOff>111369</xdr:rowOff>
    </xdr:to>
    <xdr:cxnSp macro="">
      <xdr:nvCxnSpPr>
        <xdr:cNvPr id="759" name="Straight Connector 758">
          <a:extLst>
            <a:ext uri="{FF2B5EF4-FFF2-40B4-BE49-F238E27FC236}">
              <a16:creationId xmlns:a16="http://schemas.microsoft.com/office/drawing/2014/main" id="{07BFC03A-35BB-7212-C503-3DF44DDE0A0C}"/>
            </a:ext>
          </a:extLst>
        </xdr:cNvPr>
        <xdr:cNvCxnSpPr/>
      </xdr:nvCxnSpPr>
      <xdr:spPr>
        <a:xfrm flipV="1">
          <a:off x="15857973" y="1875692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61127</xdr:colOff>
      <xdr:row>6</xdr:row>
      <xdr:rowOff>117230</xdr:rowOff>
    </xdr:from>
    <xdr:to>
      <xdr:col>49</xdr:col>
      <xdr:colOff>111368</xdr:colOff>
      <xdr:row>6</xdr:row>
      <xdr:rowOff>117230</xdr:rowOff>
    </xdr:to>
    <xdr:cxnSp macro="">
      <xdr:nvCxnSpPr>
        <xdr:cNvPr id="760" name="Straight Connector 759">
          <a:extLst>
            <a:ext uri="{FF2B5EF4-FFF2-40B4-BE49-F238E27FC236}">
              <a16:creationId xmlns:a16="http://schemas.microsoft.com/office/drawing/2014/main" id="{0E27C083-38BF-4372-AB88-F681E14793FF}"/>
            </a:ext>
          </a:extLst>
        </xdr:cNvPr>
        <xdr:cNvCxnSpPr/>
      </xdr:nvCxnSpPr>
      <xdr:spPr>
        <a:xfrm flipV="1">
          <a:off x="15852112" y="1629507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172496</xdr:colOff>
      <xdr:row>8</xdr:row>
      <xdr:rowOff>246185</xdr:rowOff>
    </xdr:from>
    <xdr:to>
      <xdr:col>51</xdr:col>
      <xdr:colOff>222737</xdr:colOff>
      <xdr:row>8</xdr:row>
      <xdr:rowOff>246185</xdr:rowOff>
    </xdr:to>
    <xdr:cxnSp macro="">
      <xdr:nvCxnSpPr>
        <xdr:cNvPr id="761" name="Straight Connector 760">
          <a:extLst>
            <a:ext uri="{FF2B5EF4-FFF2-40B4-BE49-F238E27FC236}">
              <a16:creationId xmlns:a16="http://schemas.microsoft.com/office/drawing/2014/main" id="{C6169E71-B9D2-4B46-A8C9-538D68B2E3D9}"/>
            </a:ext>
          </a:extLst>
        </xdr:cNvPr>
        <xdr:cNvCxnSpPr/>
      </xdr:nvCxnSpPr>
      <xdr:spPr>
        <a:xfrm flipV="1">
          <a:off x="16619973" y="2262554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178358</xdr:colOff>
      <xdr:row>9</xdr:row>
      <xdr:rowOff>117231</xdr:rowOff>
    </xdr:from>
    <xdr:to>
      <xdr:col>51</xdr:col>
      <xdr:colOff>228599</xdr:colOff>
      <xdr:row>9</xdr:row>
      <xdr:rowOff>117231</xdr:rowOff>
    </xdr:to>
    <xdr:cxnSp macro="">
      <xdr:nvCxnSpPr>
        <xdr:cNvPr id="762" name="Straight Connector 761">
          <a:extLst>
            <a:ext uri="{FF2B5EF4-FFF2-40B4-BE49-F238E27FC236}">
              <a16:creationId xmlns:a16="http://schemas.microsoft.com/office/drawing/2014/main" id="{EA7BABC4-0194-44A8-8588-31497396DE08}"/>
            </a:ext>
          </a:extLst>
        </xdr:cNvPr>
        <xdr:cNvCxnSpPr/>
      </xdr:nvCxnSpPr>
      <xdr:spPr>
        <a:xfrm flipV="1">
          <a:off x="16625835" y="2385646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160773</xdr:colOff>
      <xdr:row>8</xdr:row>
      <xdr:rowOff>123092</xdr:rowOff>
    </xdr:from>
    <xdr:to>
      <xdr:col>51</xdr:col>
      <xdr:colOff>211014</xdr:colOff>
      <xdr:row>8</xdr:row>
      <xdr:rowOff>123092</xdr:rowOff>
    </xdr:to>
    <xdr:cxnSp macro="">
      <xdr:nvCxnSpPr>
        <xdr:cNvPr id="763" name="Straight Connector 762">
          <a:extLst>
            <a:ext uri="{FF2B5EF4-FFF2-40B4-BE49-F238E27FC236}">
              <a16:creationId xmlns:a16="http://schemas.microsoft.com/office/drawing/2014/main" id="{95F7AC4F-22B1-46CD-849D-ABE67E5501B4}"/>
            </a:ext>
          </a:extLst>
        </xdr:cNvPr>
        <xdr:cNvCxnSpPr/>
      </xdr:nvCxnSpPr>
      <xdr:spPr>
        <a:xfrm flipV="1">
          <a:off x="16608250" y="2139461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166635</xdr:colOff>
      <xdr:row>7</xdr:row>
      <xdr:rowOff>0</xdr:rowOff>
    </xdr:from>
    <xdr:to>
      <xdr:col>51</xdr:col>
      <xdr:colOff>216876</xdr:colOff>
      <xdr:row>7</xdr:row>
      <xdr:rowOff>0</xdr:rowOff>
    </xdr:to>
    <xdr:cxnSp macro="">
      <xdr:nvCxnSpPr>
        <xdr:cNvPr id="764" name="Straight Connector 763">
          <a:extLst>
            <a:ext uri="{FF2B5EF4-FFF2-40B4-BE49-F238E27FC236}">
              <a16:creationId xmlns:a16="http://schemas.microsoft.com/office/drawing/2014/main" id="{CC25CCE4-5D58-4359-9E76-315F041C807A}"/>
            </a:ext>
          </a:extLst>
        </xdr:cNvPr>
        <xdr:cNvCxnSpPr/>
      </xdr:nvCxnSpPr>
      <xdr:spPr>
        <a:xfrm flipV="1">
          <a:off x="16614112" y="1764323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172497</xdr:colOff>
      <xdr:row>7</xdr:row>
      <xdr:rowOff>123092</xdr:rowOff>
    </xdr:from>
    <xdr:to>
      <xdr:col>51</xdr:col>
      <xdr:colOff>222738</xdr:colOff>
      <xdr:row>7</xdr:row>
      <xdr:rowOff>123092</xdr:rowOff>
    </xdr:to>
    <xdr:cxnSp macro="">
      <xdr:nvCxnSpPr>
        <xdr:cNvPr id="765" name="Straight Connector 764">
          <a:extLst>
            <a:ext uri="{FF2B5EF4-FFF2-40B4-BE49-F238E27FC236}">
              <a16:creationId xmlns:a16="http://schemas.microsoft.com/office/drawing/2014/main" id="{213C2E6C-C1C9-4074-A6D7-E38D5EF18F9B}"/>
            </a:ext>
          </a:extLst>
        </xdr:cNvPr>
        <xdr:cNvCxnSpPr/>
      </xdr:nvCxnSpPr>
      <xdr:spPr>
        <a:xfrm flipV="1">
          <a:off x="16619974" y="1887415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43544</xdr:colOff>
      <xdr:row>8</xdr:row>
      <xdr:rowOff>234462</xdr:rowOff>
    </xdr:from>
    <xdr:to>
      <xdr:col>53</xdr:col>
      <xdr:colOff>93785</xdr:colOff>
      <xdr:row>8</xdr:row>
      <xdr:rowOff>234462</xdr:rowOff>
    </xdr:to>
    <xdr:cxnSp macro="">
      <xdr:nvCxnSpPr>
        <xdr:cNvPr id="766" name="Straight Connector 765">
          <a:extLst>
            <a:ext uri="{FF2B5EF4-FFF2-40B4-BE49-F238E27FC236}">
              <a16:creationId xmlns:a16="http://schemas.microsoft.com/office/drawing/2014/main" id="{A03D542B-591F-419A-BC74-79940C9D1AEB}"/>
            </a:ext>
          </a:extLst>
        </xdr:cNvPr>
        <xdr:cNvCxnSpPr/>
      </xdr:nvCxnSpPr>
      <xdr:spPr>
        <a:xfrm flipV="1">
          <a:off x="17147513" y="2250831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31821</xdr:colOff>
      <xdr:row>8</xdr:row>
      <xdr:rowOff>105508</xdr:rowOff>
    </xdr:from>
    <xdr:to>
      <xdr:col>53</xdr:col>
      <xdr:colOff>82062</xdr:colOff>
      <xdr:row>8</xdr:row>
      <xdr:rowOff>105508</xdr:rowOff>
    </xdr:to>
    <xdr:cxnSp macro="">
      <xdr:nvCxnSpPr>
        <xdr:cNvPr id="767" name="Straight Connector 766">
          <a:extLst>
            <a:ext uri="{FF2B5EF4-FFF2-40B4-BE49-F238E27FC236}">
              <a16:creationId xmlns:a16="http://schemas.microsoft.com/office/drawing/2014/main" id="{4F38A8C4-682E-4398-9BDE-13C20483CB6A}"/>
            </a:ext>
          </a:extLst>
        </xdr:cNvPr>
        <xdr:cNvCxnSpPr/>
      </xdr:nvCxnSpPr>
      <xdr:spPr>
        <a:xfrm flipV="1">
          <a:off x="17135790" y="2121877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25959</xdr:colOff>
      <xdr:row>7</xdr:row>
      <xdr:rowOff>240324</xdr:rowOff>
    </xdr:from>
    <xdr:to>
      <xdr:col>53</xdr:col>
      <xdr:colOff>76200</xdr:colOff>
      <xdr:row>7</xdr:row>
      <xdr:rowOff>240324</xdr:rowOff>
    </xdr:to>
    <xdr:cxnSp macro="">
      <xdr:nvCxnSpPr>
        <xdr:cNvPr id="768" name="Straight Connector 767">
          <a:extLst>
            <a:ext uri="{FF2B5EF4-FFF2-40B4-BE49-F238E27FC236}">
              <a16:creationId xmlns:a16="http://schemas.microsoft.com/office/drawing/2014/main" id="{5E4743F2-AB33-88AA-008E-82E7F0464F58}"/>
            </a:ext>
          </a:extLst>
        </xdr:cNvPr>
        <xdr:cNvCxnSpPr/>
      </xdr:nvCxnSpPr>
      <xdr:spPr>
        <a:xfrm flipV="1">
          <a:off x="17129928" y="2004647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20097</xdr:colOff>
      <xdr:row>9</xdr:row>
      <xdr:rowOff>111370</xdr:rowOff>
    </xdr:from>
    <xdr:to>
      <xdr:col>53</xdr:col>
      <xdr:colOff>70338</xdr:colOff>
      <xdr:row>9</xdr:row>
      <xdr:rowOff>111370</xdr:rowOff>
    </xdr:to>
    <xdr:cxnSp macro="">
      <xdr:nvCxnSpPr>
        <xdr:cNvPr id="769" name="Straight Connector 768">
          <a:extLst>
            <a:ext uri="{FF2B5EF4-FFF2-40B4-BE49-F238E27FC236}">
              <a16:creationId xmlns:a16="http://schemas.microsoft.com/office/drawing/2014/main" id="{D47E3FD0-A3B6-4D82-914C-26FD3F5D73D3}"/>
            </a:ext>
          </a:extLst>
        </xdr:cNvPr>
        <xdr:cNvCxnSpPr/>
      </xdr:nvCxnSpPr>
      <xdr:spPr>
        <a:xfrm flipV="1">
          <a:off x="17124066" y="2379785"/>
          <a:ext cx="37848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99060</xdr:colOff>
      <xdr:row>9</xdr:row>
      <xdr:rowOff>1173</xdr:rowOff>
    </xdr:from>
    <xdr:to>
      <xdr:col>55</xdr:col>
      <xdr:colOff>119286</xdr:colOff>
      <xdr:row>9</xdr:row>
      <xdr:rowOff>1173</xdr:rowOff>
    </xdr:to>
    <xdr:cxnSp macro="">
      <xdr:nvCxnSpPr>
        <xdr:cNvPr id="770" name="Straight Connector 769">
          <a:extLst>
            <a:ext uri="{FF2B5EF4-FFF2-40B4-BE49-F238E27FC236}">
              <a16:creationId xmlns:a16="http://schemas.microsoft.com/office/drawing/2014/main" id="{92152098-24B9-4E0F-9382-F25A8FD215A5}"/>
            </a:ext>
          </a:extLst>
        </xdr:cNvPr>
        <xdr:cNvCxnSpPr/>
      </xdr:nvCxnSpPr>
      <xdr:spPr>
        <a:xfrm>
          <a:off x="17859522" y="2269588"/>
          <a:ext cx="34847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116645</xdr:colOff>
      <xdr:row>9</xdr:row>
      <xdr:rowOff>112542</xdr:rowOff>
    </xdr:from>
    <xdr:to>
      <xdr:col>55</xdr:col>
      <xdr:colOff>136871</xdr:colOff>
      <xdr:row>9</xdr:row>
      <xdr:rowOff>112542</xdr:rowOff>
    </xdr:to>
    <xdr:cxnSp macro="">
      <xdr:nvCxnSpPr>
        <xdr:cNvPr id="771" name="Straight Connector 770">
          <a:extLst>
            <a:ext uri="{FF2B5EF4-FFF2-40B4-BE49-F238E27FC236}">
              <a16:creationId xmlns:a16="http://schemas.microsoft.com/office/drawing/2014/main" id="{799754E0-B44B-406E-9AD6-CD3B591E29CB}"/>
            </a:ext>
          </a:extLst>
        </xdr:cNvPr>
        <xdr:cNvCxnSpPr/>
      </xdr:nvCxnSpPr>
      <xdr:spPr>
        <a:xfrm>
          <a:off x="17877107" y="2380957"/>
          <a:ext cx="34847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110783</xdr:colOff>
      <xdr:row>8</xdr:row>
      <xdr:rowOff>141850</xdr:rowOff>
    </xdr:from>
    <xdr:to>
      <xdr:col>55</xdr:col>
      <xdr:colOff>131009</xdr:colOff>
      <xdr:row>8</xdr:row>
      <xdr:rowOff>141850</xdr:rowOff>
    </xdr:to>
    <xdr:cxnSp macro="">
      <xdr:nvCxnSpPr>
        <xdr:cNvPr id="772" name="Straight Connector 771">
          <a:extLst>
            <a:ext uri="{FF2B5EF4-FFF2-40B4-BE49-F238E27FC236}">
              <a16:creationId xmlns:a16="http://schemas.microsoft.com/office/drawing/2014/main" id="{C136EF75-88FE-FB7D-8CE2-95DF46E08177}"/>
            </a:ext>
          </a:extLst>
        </xdr:cNvPr>
        <xdr:cNvCxnSpPr/>
      </xdr:nvCxnSpPr>
      <xdr:spPr>
        <a:xfrm>
          <a:off x="17871245" y="2158219"/>
          <a:ext cx="34847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128368</xdr:colOff>
      <xdr:row>9</xdr:row>
      <xdr:rowOff>7034</xdr:rowOff>
    </xdr:from>
    <xdr:to>
      <xdr:col>56</xdr:col>
      <xdr:colOff>148594</xdr:colOff>
      <xdr:row>9</xdr:row>
      <xdr:rowOff>7034</xdr:rowOff>
    </xdr:to>
    <xdr:cxnSp macro="">
      <xdr:nvCxnSpPr>
        <xdr:cNvPr id="773" name="Straight Connector 772">
          <a:extLst>
            <a:ext uri="{FF2B5EF4-FFF2-40B4-BE49-F238E27FC236}">
              <a16:creationId xmlns:a16="http://schemas.microsoft.com/office/drawing/2014/main" id="{8956AC36-A146-4227-B2E7-B24D07251D49}"/>
            </a:ext>
          </a:extLst>
        </xdr:cNvPr>
        <xdr:cNvCxnSpPr/>
      </xdr:nvCxnSpPr>
      <xdr:spPr>
        <a:xfrm>
          <a:off x="18217076" y="2275449"/>
          <a:ext cx="34847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140091</xdr:colOff>
      <xdr:row>9</xdr:row>
      <xdr:rowOff>124265</xdr:rowOff>
    </xdr:from>
    <xdr:to>
      <xdr:col>56</xdr:col>
      <xdr:colOff>160317</xdr:colOff>
      <xdr:row>9</xdr:row>
      <xdr:rowOff>124265</xdr:rowOff>
    </xdr:to>
    <xdr:cxnSp macro="">
      <xdr:nvCxnSpPr>
        <xdr:cNvPr id="774" name="Straight Connector 773">
          <a:extLst>
            <a:ext uri="{FF2B5EF4-FFF2-40B4-BE49-F238E27FC236}">
              <a16:creationId xmlns:a16="http://schemas.microsoft.com/office/drawing/2014/main" id="{C13D7774-5039-4AB9-AE39-C2DF0C871653}"/>
            </a:ext>
          </a:extLst>
        </xdr:cNvPr>
        <xdr:cNvCxnSpPr/>
      </xdr:nvCxnSpPr>
      <xdr:spPr>
        <a:xfrm>
          <a:off x="18228799" y="2392680"/>
          <a:ext cx="34847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157676</xdr:colOff>
      <xdr:row>9</xdr:row>
      <xdr:rowOff>124265</xdr:rowOff>
    </xdr:from>
    <xdr:to>
      <xdr:col>57</xdr:col>
      <xdr:colOff>144780</xdr:colOff>
      <xdr:row>9</xdr:row>
      <xdr:rowOff>124265</xdr:rowOff>
    </xdr:to>
    <xdr:cxnSp macro="">
      <xdr:nvCxnSpPr>
        <xdr:cNvPr id="775" name="Straight Connector 774">
          <a:extLst>
            <a:ext uri="{FF2B5EF4-FFF2-40B4-BE49-F238E27FC236}">
              <a16:creationId xmlns:a16="http://schemas.microsoft.com/office/drawing/2014/main" id="{99DFF4AB-174E-4373-885F-258F83598185}"/>
            </a:ext>
          </a:extLst>
        </xdr:cNvPr>
        <xdr:cNvCxnSpPr>
          <a:endCxn id="145" idx="3"/>
        </xdr:cNvCxnSpPr>
      </xdr:nvCxnSpPr>
      <xdr:spPr>
        <a:xfrm>
          <a:off x="18574630" y="2392680"/>
          <a:ext cx="3153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78213</xdr:colOff>
      <xdr:row>6</xdr:row>
      <xdr:rowOff>245493</xdr:rowOff>
    </xdr:from>
    <xdr:to>
      <xdr:col>44</xdr:col>
      <xdr:colOff>82580</xdr:colOff>
      <xdr:row>6</xdr:row>
      <xdr:rowOff>245493</xdr:rowOff>
    </xdr:to>
    <xdr:cxnSp macro="">
      <xdr:nvCxnSpPr>
        <xdr:cNvPr id="778" name="Straight Connector 777">
          <a:extLst>
            <a:ext uri="{FF2B5EF4-FFF2-40B4-BE49-F238E27FC236}">
              <a16:creationId xmlns:a16="http://schemas.microsoft.com/office/drawing/2014/main" id="{003703A5-D349-49CD-B6FB-60F2878840BF}"/>
            </a:ext>
          </a:extLst>
        </xdr:cNvPr>
        <xdr:cNvCxnSpPr/>
      </xdr:nvCxnSpPr>
      <xdr:spPr>
        <a:xfrm>
          <a:off x="14227967" y="1757770"/>
          <a:ext cx="33261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78213</xdr:colOff>
      <xdr:row>7</xdr:row>
      <xdr:rowOff>110678</xdr:rowOff>
    </xdr:from>
    <xdr:to>
      <xdr:col>44</xdr:col>
      <xdr:colOff>82580</xdr:colOff>
      <xdr:row>7</xdr:row>
      <xdr:rowOff>110678</xdr:rowOff>
    </xdr:to>
    <xdr:cxnSp macro="">
      <xdr:nvCxnSpPr>
        <xdr:cNvPr id="779" name="Straight Connector 778">
          <a:extLst>
            <a:ext uri="{FF2B5EF4-FFF2-40B4-BE49-F238E27FC236}">
              <a16:creationId xmlns:a16="http://schemas.microsoft.com/office/drawing/2014/main" id="{5C64CCBE-18A4-4F0A-9BF4-2D8650DD1D74}"/>
            </a:ext>
          </a:extLst>
        </xdr:cNvPr>
        <xdr:cNvCxnSpPr/>
      </xdr:nvCxnSpPr>
      <xdr:spPr>
        <a:xfrm>
          <a:off x="14227967" y="1875001"/>
          <a:ext cx="33261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72351</xdr:colOff>
      <xdr:row>7</xdr:row>
      <xdr:rowOff>251354</xdr:rowOff>
    </xdr:from>
    <xdr:to>
      <xdr:col>44</xdr:col>
      <xdr:colOff>76718</xdr:colOff>
      <xdr:row>7</xdr:row>
      <xdr:rowOff>251354</xdr:rowOff>
    </xdr:to>
    <xdr:cxnSp macro="">
      <xdr:nvCxnSpPr>
        <xdr:cNvPr id="780" name="Straight Connector 779">
          <a:extLst>
            <a:ext uri="{FF2B5EF4-FFF2-40B4-BE49-F238E27FC236}">
              <a16:creationId xmlns:a16="http://schemas.microsoft.com/office/drawing/2014/main" id="{FDF6FB59-202C-E733-63E7-F418B697CCC8}"/>
            </a:ext>
          </a:extLst>
        </xdr:cNvPr>
        <xdr:cNvCxnSpPr/>
      </xdr:nvCxnSpPr>
      <xdr:spPr>
        <a:xfrm>
          <a:off x="14222105" y="2015677"/>
          <a:ext cx="33261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78212</xdr:colOff>
      <xdr:row>8</xdr:row>
      <xdr:rowOff>122400</xdr:rowOff>
    </xdr:from>
    <xdr:to>
      <xdr:col>44</xdr:col>
      <xdr:colOff>82579</xdr:colOff>
      <xdr:row>8</xdr:row>
      <xdr:rowOff>122400</xdr:rowOff>
    </xdr:to>
    <xdr:cxnSp macro="">
      <xdr:nvCxnSpPr>
        <xdr:cNvPr id="781" name="Straight Connector 780">
          <a:extLst>
            <a:ext uri="{FF2B5EF4-FFF2-40B4-BE49-F238E27FC236}">
              <a16:creationId xmlns:a16="http://schemas.microsoft.com/office/drawing/2014/main" id="{686667B3-A84E-4265-AE62-24FC790D69D5}"/>
            </a:ext>
          </a:extLst>
        </xdr:cNvPr>
        <xdr:cNvCxnSpPr/>
      </xdr:nvCxnSpPr>
      <xdr:spPr>
        <a:xfrm>
          <a:off x="14227966" y="2138769"/>
          <a:ext cx="33261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54766</xdr:colOff>
      <xdr:row>9</xdr:row>
      <xdr:rowOff>245494</xdr:rowOff>
    </xdr:from>
    <xdr:to>
      <xdr:col>44</xdr:col>
      <xdr:colOff>59133</xdr:colOff>
      <xdr:row>9</xdr:row>
      <xdr:rowOff>245494</xdr:rowOff>
    </xdr:to>
    <xdr:cxnSp macro="">
      <xdr:nvCxnSpPr>
        <xdr:cNvPr id="782" name="Straight Connector 781">
          <a:extLst>
            <a:ext uri="{FF2B5EF4-FFF2-40B4-BE49-F238E27FC236}">
              <a16:creationId xmlns:a16="http://schemas.microsoft.com/office/drawing/2014/main" id="{34DAB7E2-3D2C-40FE-83F0-31752E9D8920}"/>
            </a:ext>
          </a:extLst>
        </xdr:cNvPr>
        <xdr:cNvCxnSpPr/>
      </xdr:nvCxnSpPr>
      <xdr:spPr>
        <a:xfrm>
          <a:off x="14204520" y="2513909"/>
          <a:ext cx="33261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60627</xdr:colOff>
      <xdr:row>9</xdr:row>
      <xdr:rowOff>110679</xdr:rowOff>
    </xdr:from>
    <xdr:to>
      <xdr:col>44</xdr:col>
      <xdr:colOff>64994</xdr:colOff>
      <xdr:row>9</xdr:row>
      <xdr:rowOff>110679</xdr:rowOff>
    </xdr:to>
    <xdr:cxnSp macro="">
      <xdr:nvCxnSpPr>
        <xdr:cNvPr id="783" name="Straight Connector 782">
          <a:extLst>
            <a:ext uri="{FF2B5EF4-FFF2-40B4-BE49-F238E27FC236}">
              <a16:creationId xmlns:a16="http://schemas.microsoft.com/office/drawing/2014/main" id="{7BEF335D-A22E-4040-8D0A-2D327739BAD1}"/>
            </a:ext>
          </a:extLst>
        </xdr:cNvPr>
        <xdr:cNvCxnSpPr/>
      </xdr:nvCxnSpPr>
      <xdr:spPr>
        <a:xfrm>
          <a:off x="14210381" y="2379094"/>
          <a:ext cx="33261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72350</xdr:colOff>
      <xdr:row>6</xdr:row>
      <xdr:rowOff>139986</xdr:rowOff>
    </xdr:from>
    <xdr:to>
      <xdr:col>44</xdr:col>
      <xdr:colOff>76717</xdr:colOff>
      <xdr:row>6</xdr:row>
      <xdr:rowOff>139986</xdr:rowOff>
    </xdr:to>
    <xdr:cxnSp macro="">
      <xdr:nvCxnSpPr>
        <xdr:cNvPr id="784" name="Straight Connector 783">
          <a:extLst>
            <a:ext uri="{FF2B5EF4-FFF2-40B4-BE49-F238E27FC236}">
              <a16:creationId xmlns:a16="http://schemas.microsoft.com/office/drawing/2014/main" id="{A49785CF-BBC7-41EE-BD68-F8D66D8FFE3E}"/>
            </a:ext>
          </a:extLst>
        </xdr:cNvPr>
        <xdr:cNvCxnSpPr/>
      </xdr:nvCxnSpPr>
      <xdr:spPr>
        <a:xfrm>
          <a:off x="14222104" y="1652263"/>
          <a:ext cx="33261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56</xdr:col>
      <xdr:colOff>100818</xdr:colOff>
      <xdr:row>10</xdr:row>
      <xdr:rowOff>103749</xdr:rowOff>
    </xdr:from>
    <xdr:ext cx="259879" cy="231987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17FD37D2-982B-482A-A142-253BF7FE599E}"/>
            </a:ext>
          </a:extLst>
        </xdr:cNvPr>
        <xdr:cNvSpPr txBox="1"/>
      </xdr:nvSpPr>
      <xdr:spPr>
        <a:xfrm>
          <a:off x="18517772" y="2624211"/>
          <a:ext cx="25987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O</a:t>
          </a:r>
        </a:p>
      </xdr:txBody>
    </xdr:sp>
    <xdr:clientData/>
  </xdr:oneCellAnchor>
  <xdr:oneCellAnchor>
    <xdr:from>
      <xdr:col>55</xdr:col>
      <xdr:colOff>264941</xdr:colOff>
      <xdr:row>10</xdr:row>
      <xdr:rowOff>109610</xdr:rowOff>
    </xdr:from>
    <xdr:ext cx="246734" cy="23198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C0C64B18-220D-4987-A463-AF6DFE340DC4}"/>
            </a:ext>
          </a:extLst>
        </xdr:cNvPr>
        <xdr:cNvSpPr txBox="1"/>
      </xdr:nvSpPr>
      <xdr:spPr>
        <a:xfrm>
          <a:off x="18353649" y="2630072"/>
          <a:ext cx="24673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P</a:t>
          </a:r>
        </a:p>
      </xdr:txBody>
    </xdr:sp>
    <xdr:clientData/>
  </xdr:oneCellAnchor>
  <xdr:oneCellAnchor>
    <xdr:from>
      <xdr:col>55</xdr:col>
      <xdr:colOff>95124</xdr:colOff>
      <xdr:row>10</xdr:row>
      <xdr:rowOff>102408</xdr:rowOff>
    </xdr:from>
    <xdr:ext cx="260008" cy="23198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B23F3FB-452C-407A-BEE9-3EAAE62D552E}"/>
            </a:ext>
          </a:extLst>
        </xdr:cNvPr>
        <xdr:cNvSpPr txBox="1"/>
      </xdr:nvSpPr>
      <xdr:spPr>
        <a:xfrm>
          <a:off x="18095741" y="2627894"/>
          <a:ext cx="26000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Q</a:t>
          </a:r>
        </a:p>
      </xdr:txBody>
    </xdr:sp>
    <xdr:clientData/>
  </xdr:oneCellAnchor>
  <xdr:oneCellAnchor>
    <xdr:from>
      <xdr:col>54</xdr:col>
      <xdr:colOff>235633</xdr:colOff>
      <xdr:row>10</xdr:row>
      <xdr:rowOff>97887</xdr:rowOff>
    </xdr:from>
    <xdr:ext cx="250390" cy="23198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6DFD310B-1B3E-434F-82B4-60632B04FE7C}"/>
            </a:ext>
          </a:extLst>
        </xdr:cNvPr>
        <xdr:cNvSpPr txBox="1"/>
      </xdr:nvSpPr>
      <xdr:spPr>
        <a:xfrm>
          <a:off x="17996095" y="2618349"/>
          <a:ext cx="25039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R</a:t>
          </a:r>
        </a:p>
      </xdr:txBody>
    </xdr:sp>
    <xdr:clientData/>
  </xdr:oneCellAnchor>
  <xdr:oneCellAnchor>
    <xdr:from>
      <xdr:col>54</xdr:col>
      <xdr:colOff>56940</xdr:colOff>
      <xdr:row>10</xdr:row>
      <xdr:rowOff>98055</xdr:rowOff>
    </xdr:from>
    <xdr:ext cx="249427" cy="23198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F3D08BCE-0C3B-4B2B-AF18-9C9451FD152F}"/>
            </a:ext>
          </a:extLst>
        </xdr:cNvPr>
        <xdr:cNvSpPr txBox="1"/>
      </xdr:nvSpPr>
      <xdr:spPr>
        <a:xfrm>
          <a:off x="17730986" y="2623541"/>
          <a:ext cx="249427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</a:t>
          </a:r>
        </a:p>
      </xdr:txBody>
    </xdr:sp>
    <xdr:clientData/>
  </xdr:oneCellAnchor>
  <xdr:oneCellAnchor>
    <xdr:from>
      <xdr:col>52</xdr:col>
      <xdr:colOff>194602</xdr:colOff>
      <xdr:row>10</xdr:row>
      <xdr:rowOff>92026</xdr:rowOff>
    </xdr:from>
    <xdr:ext cx="242759" cy="23198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27398C94-953E-4A88-AF94-4C21805B6242}"/>
            </a:ext>
          </a:extLst>
        </xdr:cNvPr>
        <xdr:cNvSpPr txBox="1"/>
      </xdr:nvSpPr>
      <xdr:spPr>
        <a:xfrm>
          <a:off x="17298571" y="2612488"/>
          <a:ext cx="24275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T</a:t>
          </a:r>
        </a:p>
      </xdr:txBody>
    </xdr:sp>
    <xdr:clientData/>
  </xdr:oneCellAnchor>
  <xdr:oneCellAnchor>
    <xdr:from>
      <xdr:col>51</xdr:col>
      <xdr:colOff>300110</xdr:colOff>
      <xdr:row>10</xdr:row>
      <xdr:rowOff>92026</xdr:rowOff>
    </xdr:from>
    <xdr:ext cx="254750" cy="23198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BDEA8E29-3AAE-43E9-98D6-A5CC6E429863}"/>
            </a:ext>
          </a:extLst>
        </xdr:cNvPr>
        <xdr:cNvSpPr txBox="1"/>
      </xdr:nvSpPr>
      <xdr:spPr>
        <a:xfrm>
          <a:off x="17075833" y="2612488"/>
          <a:ext cx="25475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U</a:t>
          </a:r>
        </a:p>
      </xdr:txBody>
    </xdr:sp>
    <xdr:clientData/>
  </xdr:oneCellAnchor>
  <xdr:oneCellAnchor>
    <xdr:from>
      <xdr:col>51</xdr:col>
      <xdr:colOff>12895</xdr:colOff>
      <xdr:row>10</xdr:row>
      <xdr:rowOff>109610</xdr:rowOff>
    </xdr:from>
    <xdr:ext cx="255198" cy="23198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8123A695-7BB8-45C9-8147-AAE358EADF81}"/>
            </a:ext>
          </a:extLst>
        </xdr:cNvPr>
        <xdr:cNvSpPr txBox="1"/>
      </xdr:nvSpPr>
      <xdr:spPr>
        <a:xfrm>
          <a:off x="16788618" y="2630072"/>
          <a:ext cx="25519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V</a:t>
          </a:r>
        </a:p>
      </xdr:txBody>
    </xdr:sp>
    <xdr:clientData/>
  </xdr:oneCellAnchor>
  <xdr:oneCellAnchor>
    <xdr:from>
      <xdr:col>50</xdr:col>
      <xdr:colOff>124264</xdr:colOff>
      <xdr:row>10</xdr:row>
      <xdr:rowOff>97887</xdr:rowOff>
    </xdr:from>
    <xdr:ext cx="282129" cy="23198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1817ED82-F782-4FDA-97B1-83B1609E332D}"/>
            </a:ext>
          </a:extLst>
        </xdr:cNvPr>
        <xdr:cNvSpPr txBox="1"/>
      </xdr:nvSpPr>
      <xdr:spPr>
        <a:xfrm>
          <a:off x="16571741" y="2618349"/>
          <a:ext cx="28212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W</a:t>
          </a:r>
        </a:p>
      </xdr:txBody>
    </xdr:sp>
    <xdr:clientData/>
  </xdr:oneCellAnchor>
  <xdr:oneCellAnchor>
    <xdr:from>
      <xdr:col>48</xdr:col>
      <xdr:colOff>200463</xdr:colOff>
      <xdr:row>10</xdr:row>
      <xdr:rowOff>83652</xdr:rowOff>
    </xdr:from>
    <xdr:ext cx="253211" cy="23198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5D2581BE-F5AF-452F-B451-441473056136}"/>
            </a:ext>
          </a:extLst>
        </xdr:cNvPr>
        <xdr:cNvSpPr txBox="1"/>
      </xdr:nvSpPr>
      <xdr:spPr>
        <a:xfrm>
          <a:off x="15915080" y="2609138"/>
          <a:ext cx="25321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X</a:t>
          </a:r>
        </a:p>
      </xdr:txBody>
    </xdr:sp>
    <xdr:clientData/>
  </xdr:oneCellAnchor>
  <xdr:oneCellAnchor>
    <xdr:from>
      <xdr:col>48</xdr:col>
      <xdr:colOff>10046</xdr:colOff>
      <xdr:row>10</xdr:row>
      <xdr:rowOff>88006</xdr:rowOff>
    </xdr:from>
    <xdr:ext cx="251415" cy="23198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93CBE854-3EC5-44AA-9B1A-E3F7D976FD50}"/>
            </a:ext>
          </a:extLst>
        </xdr:cNvPr>
        <xdr:cNvSpPr txBox="1"/>
      </xdr:nvSpPr>
      <xdr:spPr>
        <a:xfrm>
          <a:off x="15724663" y="2613492"/>
          <a:ext cx="251415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Y</a:t>
          </a:r>
        </a:p>
      </xdr:txBody>
    </xdr:sp>
    <xdr:clientData/>
  </xdr:oneCellAnchor>
  <xdr:oneCellAnchor>
    <xdr:from>
      <xdr:col>47</xdr:col>
      <xdr:colOff>24617</xdr:colOff>
      <xdr:row>10</xdr:row>
      <xdr:rowOff>88007</xdr:rowOff>
    </xdr:from>
    <xdr:ext cx="247888" cy="23198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100ACB8C-C788-407F-A3BF-0D8CA7F14284}"/>
            </a:ext>
          </a:extLst>
        </xdr:cNvPr>
        <xdr:cNvSpPr txBox="1"/>
      </xdr:nvSpPr>
      <xdr:spPr>
        <a:xfrm>
          <a:off x="15412663" y="2613493"/>
          <a:ext cx="24788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Z</a:t>
          </a:r>
        </a:p>
      </xdr:txBody>
    </xdr:sp>
    <xdr:clientData/>
  </xdr:oneCellAnchor>
  <xdr:oneCellAnchor>
    <xdr:from>
      <xdr:col>46</xdr:col>
      <xdr:colOff>100649</xdr:colOff>
      <xdr:row>10</xdr:row>
      <xdr:rowOff>86500</xdr:rowOff>
    </xdr:from>
    <xdr:ext cx="318421" cy="23198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A31BE19D-DCFA-4468-9A8F-CF3A0213D942}"/>
            </a:ext>
          </a:extLst>
        </xdr:cNvPr>
        <xdr:cNvSpPr txBox="1"/>
      </xdr:nvSpPr>
      <xdr:spPr>
        <a:xfrm>
          <a:off x="15162123" y="2611986"/>
          <a:ext cx="31842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ZA</a:t>
          </a:r>
        </a:p>
      </xdr:txBody>
    </xdr:sp>
    <xdr:clientData/>
  </xdr:oneCellAnchor>
  <xdr:oneCellAnchor>
    <xdr:from>
      <xdr:col>44</xdr:col>
      <xdr:colOff>48063</xdr:colOff>
      <xdr:row>10</xdr:row>
      <xdr:rowOff>74441</xdr:rowOff>
    </xdr:from>
    <xdr:ext cx="315023" cy="23198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7D9DAB6D-FB1F-4A21-AEDD-5F3ED1A03F8E}"/>
            </a:ext>
          </a:extLst>
        </xdr:cNvPr>
        <xdr:cNvSpPr txBox="1"/>
      </xdr:nvSpPr>
      <xdr:spPr>
        <a:xfrm>
          <a:off x="14526063" y="2594903"/>
          <a:ext cx="31502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ZB</a:t>
          </a:r>
        </a:p>
      </xdr:txBody>
    </xdr:sp>
    <xdr:clientData/>
  </xdr:oneCellAnchor>
  <xdr:oneCellAnchor>
    <xdr:from>
      <xdr:col>43</xdr:col>
      <xdr:colOff>165294</xdr:colOff>
      <xdr:row>10</xdr:row>
      <xdr:rowOff>80303</xdr:rowOff>
    </xdr:from>
    <xdr:ext cx="319831" cy="23198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3ADF45A8-8D46-4264-8341-00C7A485E137}"/>
            </a:ext>
          </a:extLst>
        </xdr:cNvPr>
        <xdr:cNvSpPr txBox="1"/>
      </xdr:nvSpPr>
      <xdr:spPr>
        <a:xfrm>
          <a:off x="14315048" y="2600765"/>
          <a:ext cx="31983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ZC</a:t>
          </a:r>
        </a:p>
      </xdr:txBody>
    </xdr:sp>
    <xdr:clientData/>
  </xdr:oneCellAnchor>
  <xdr:twoCellAnchor>
    <xdr:from>
      <xdr:col>44</xdr:col>
      <xdr:colOff>85579</xdr:colOff>
      <xdr:row>6</xdr:row>
      <xdr:rowOff>55100</xdr:rowOff>
    </xdr:from>
    <xdr:to>
      <xdr:col>44</xdr:col>
      <xdr:colOff>252045</xdr:colOff>
      <xdr:row>10</xdr:row>
      <xdr:rowOff>117231</xdr:rowOff>
    </xdr:to>
    <xdr:sp macro="" textlink="">
      <xdr:nvSpPr>
        <xdr:cNvPr id="800" name="Rectangle 799">
          <a:extLst>
            <a:ext uri="{FF2B5EF4-FFF2-40B4-BE49-F238E27FC236}">
              <a16:creationId xmlns:a16="http://schemas.microsoft.com/office/drawing/2014/main" id="{05F5CF07-E899-4494-9C1B-B154EB38F3A4}"/>
            </a:ext>
          </a:extLst>
        </xdr:cNvPr>
        <xdr:cNvSpPr/>
      </xdr:nvSpPr>
      <xdr:spPr>
        <a:xfrm>
          <a:off x="14563579" y="1567377"/>
          <a:ext cx="166466" cy="1070316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44</xdr:col>
      <xdr:colOff>83738</xdr:colOff>
      <xdr:row>6</xdr:row>
      <xdr:rowOff>143692</xdr:rowOff>
    </xdr:from>
    <xdr:to>
      <xdr:col>44</xdr:col>
      <xdr:colOff>252549</xdr:colOff>
      <xdr:row>6</xdr:row>
      <xdr:rowOff>145680</xdr:rowOff>
    </xdr:to>
    <xdr:cxnSp macro="">
      <xdr:nvCxnSpPr>
        <xdr:cNvPr id="802" name="Straight Connector 801">
          <a:extLst>
            <a:ext uri="{FF2B5EF4-FFF2-40B4-BE49-F238E27FC236}">
              <a16:creationId xmlns:a16="http://schemas.microsoft.com/office/drawing/2014/main" id="{7DB5DBDB-72D9-4D5A-995E-42EFCE0487D1}"/>
            </a:ext>
          </a:extLst>
        </xdr:cNvPr>
        <xdr:cNvCxnSpPr/>
      </xdr:nvCxnSpPr>
      <xdr:spPr>
        <a:xfrm flipV="1">
          <a:off x="14492069" y="1658983"/>
          <a:ext cx="168811" cy="1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92446</xdr:colOff>
      <xdr:row>7</xdr:row>
      <xdr:rowOff>243840</xdr:rowOff>
    </xdr:from>
    <xdr:to>
      <xdr:col>44</xdr:col>
      <xdr:colOff>261257</xdr:colOff>
      <xdr:row>7</xdr:row>
      <xdr:rowOff>245828</xdr:rowOff>
    </xdr:to>
    <xdr:cxnSp macro="">
      <xdr:nvCxnSpPr>
        <xdr:cNvPr id="804" name="Straight Connector 803">
          <a:extLst>
            <a:ext uri="{FF2B5EF4-FFF2-40B4-BE49-F238E27FC236}">
              <a16:creationId xmlns:a16="http://schemas.microsoft.com/office/drawing/2014/main" id="{59158EA9-6671-4DE3-97D9-916C97DDE22F}"/>
            </a:ext>
          </a:extLst>
        </xdr:cNvPr>
        <xdr:cNvCxnSpPr/>
      </xdr:nvCxnSpPr>
      <xdr:spPr>
        <a:xfrm flipV="1">
          <a:off x="14500777" y="2011680"/>
          <a:ext cx="168811" cy="1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88093</xdr:colOff>
      <xdr:row>7</xdr:row>
      <xdr:rowOff>0</xdr:rowOff>
    </xdr:from>
    <xdr:to>
      <xdr:col>44</xdr:col>
      <xdr:colOff>256904</xdr:colOff>
      <xdr:row>7</xdr:row>
      <xdr:rowOff>1988</xdr:rowOff>
    </xdr:to>
    <xdr:cxnSp macro="">
      <xdr:nvCxnSpPr>
        <xdr:cNvPr id="805" name="Straight Connector 804">
          <a:extLst>
            <a:ext uri="{FF2B5EF4-FFF2-40B4-BE49-F238E27FC236}">
              <a16:creationId xmlns:a16="http://schemas.microsoft.com/office/drawing/2014/main" id="{F5834680-1ED1-8075-E38E-5C1D19D44A6B}"/>
            </a:ext>
          </a:extLst>
        </xdr:cNvPr>
        <xdr:cNvCxnSpPr/>
      </xdr:nvCxnSpPr>
      <xdr:spPr>
        <a:xfrm flipV="1">
          <a:off x="14496424" y="1767840"/>
          <a:ext cx="168811" cy="1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83739</xdr:colOff>
      <xdr:row>7</xdr:row>
      <xdr:rowOff>113211</xdr:rowOff>
    </xdr:from>
    <xdr:to>
      <xdr:col>44</xdr:col>
      <xdr:colOff>252550</xdr:colOff>
      <xdr:row>7</xdr:row>
      <xdr:rowOff>115199</xdr:rowOff>
    </xdr:to>
    <xdr:cxnSp macro="">
      <xdr:nvCxnSpPr>
        <xdr:cNvPr id="806" name="Straight Connector 805">
          <a:extLst>
            <a:ext uri="{FF2B5EF4-FFF2-40B4-BE49-F238E27FC236}">
              <a16:creationId xmlns:a16="http://schemas.microsoft.com/office/drawing/2014/main" id="{31BB71B1-EFC0-425B-ABA9-9D2CDADB4891}"/>
            </a:ext>
          </a:extLst>
        </xdr:cNvPr>
        <xdr:cNvCxnSpPr/>
      </xdr:nvCxnSpPr>
      <xdr:spPr>
        <a:xfrm flipV="1">
          <a:off x="14492070" y="1881051"/>
          <a:ext cx="168811" cy="1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96800</xdr:colOff>
      <xdr:row>9</xdr:row>
      <xdr:rowOff>4355</xdr:rowOff>
    </xdr:from>
    <xdr:to>
      <xdr:col>44</xdr:col>
      <xdr:colOff>265611</xdr:colOff>
      <xdr:row>9</xdr:row>
      <xdr:rowOff>6343</xdr:rowOff>
    </xdr:to>
    <xdr:cxnSp macro="">
      <xdr:nvCxnSpPr>
        <xdr:cNvPr id="807" name="Straight Connector 806">
          <a:extLst>
            <a:ext uri="{FF2B5EF4-FFF2-40B4-BE49-F238E27FC236}">
              <a16:creationId xmlns:a16="http://schemas.microsoft.com/office/drawing/2014/main" id="{736346E2-83A8-4E70-8149-9D714358E350}"/>
            </a:ext>
          </a:extLst>
        </xdr:cNvPr>
        <xdr:cNvCxnSpPr/>
      </xdr:nvCxnSpPr>
      <xdr:spPr>
        <a:xfrm flipV="1">
          <a:off x="14505131" y="2277292"/>
          <a:ext cx="168811" cy="1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88092</xdr:colOff>
      <xdr:row>8</xdr:row>
      <xdr:rowOff>117565</xdr:rowOff>
    </xdr:from>
    <xdr:to>
      <xdr:col>44</xdr:col>
      <xdr:colOff>256903</xdr:colOff>
      <xdr:row>8</xdr:row>
      <xdr:rowOff>119553</xdr:rowOff>
    </xdr:to>
    <xdr:cxnSp macro="">
      <xdr:nvCxnSpPr>
        <xdr:cNvPr id="808" name="Straight Connector 807">
          <a:extLst>
            <a:ext uri="{FF2B5EF4-FFF2-40B4-BE49-F238E27FC236}">
              <a16:creationId xmlns:a16="http://schemas.microsoft.com/office/drawing/2014/main" id="{EC45953A-3E6E-B25C-A927-7B4BAB126B25}"/>
            </a:ext>
          </a:extLst>
        </xdr:cNvPr>
        <xdr:cNvCxnSpPr/>
      </xdr:nvCxnSpPr>
      <xdr:spPr>
        <a:xfrm flipV="1">
          <a:off x="14496423" y="2137954"/>
          <a:ext cx="168811" cy="1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70675</xdr:colOff>
      <xdr:row>9</xdr:row>
      <xdr:rowOff>108857</xdr:rowOff>
    </xdr:from>
    <xdr:to>
      <xdr:col>44</xdr:col>
      <xdr:colOff>239486</xdr:colOff>
      <xdr:row>9</xdr:row>
      <xdr:rowOff>110845</xdr:rowOff>
    </xdr:to>
    <xdr:cxnSp macro="">
      <xdr:nvCxnSpPr>
        <xdr:cNvPr id="809" name="Straight Connector 808">
          <a:extLst>
            <a:ext uri="{FF2B5EF4-FFF2-40B4-BE49-F238E27FC236}">
              <a16:creationId xmlns:a16="http://schemas.microsoft.com/office/drawing/2014/main" id="{3DD68AF0-CE5B-4906-B618-35E814607E69}"/>
            </a:ext>
          </a:extLst>
        </xdr:cNvPr>
        <xdr:cNvCxnSpPr/>
      </xdr:nvCxnSpPr>
      <xdr:spPr>
        <a:xfrm flipV="1">
          <a:off x="14479006" y="2381794"/>
          <a:ext cx="168811" cy="1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83738</xdr:colOff>
      <xdr:row>9</xdr:row>
      <xdr:rowOff>243839</xdr:rowOff>
    </xdr:from>
    <xdr:to>
      <xdr:col>44</xdr:col>
      <xdr:colOff>252549</xdr:colOff>
      <xdr:row>9</xdr:row>
      <xdr:rowOff>245827</xdr:rowOff>
    </xdr:to>
    <xdr:cxnSp macro="">
      <xdr:nvCxnSpPr>
        <xdr:cNvPr id="810" name="Straight Connector 809">
          <a:extLst>
            <a:ext uri="{FF2B5EF4-FFF2-40B4-BE49-F238E27FC236}">
              <a16:creationId xmlns:a16="http://schemas.microsoft.com/office/drawing/2014/main" id="{F78946CE-F5C7-4441-9791-169E3F16A713}"/>
            </a:ext>
          </a:extLst>
        </xdr:cNvPr>
        <xdr:cNvCxnSpPr/>
      </xdr:nvCxnSpPr>
      <xdr:spPr>
        <a:xfrm flipV="1">
          <a:off x="14492069" y="2516776"/>
          <a:ext cx="168811" cy="1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42</xdr:col>
      <xdr:colOff>294247</xdr:colOff>
      <xdr:row>10</xdr:row>
      <xdr:rowOff>70924</xdr:rowOff>
    </xdr:from>
    <xdr:ext cx="318549" cy="23198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B9262CF9-7718-4620-9A96-ACF55B2061E8}"/>
            </a:ext>
          </a:extLst>
        </xdr:cNvPr>
        <xdr:cNvSpPr txBox="1"/>
      </xdr:nvSpPr>
      <xdr:spPr>
        <a:xfrm>
          <a:off x="14049436" y="2596410"/>
          <a:ext cx="31854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ZD</a:t>
          </a:r>
        </a:p>
      </xdr:txBody>
    </xdr:sp>
    <xdr:clientData/>
  </xdr:oneCellAnchor>
  <xdr:twoCellAnchor>
    <xdr:from>
      <xdr:col>38</xdr:col>
      <xdr:colOff>7620</xdr:colOff>
      <xdr:row>13</xdr:row>
      <xdr:rowOff>243840</xdr:rowOff>
    </xdr:from>
    <xdr:to>
      <xdr:col>39</xdr:col>
      <xdr:colOff>29225</xdr:colOff>
      <xdr:row>13</xdr:row>
      <xdr:rowOff>243840</xdr:rowOff>
    </xdr:to>
    <xdr:cxnSp macro="">
      <xdr:nvCxnSpPr>
        <xdr:cNvPr id="814" name="Straight Connector 813">
          <a:extLst>
            <a:ext uri="{FF2B5EF4-FFF2-40B4-BE49-F238E27FC236}">
              <a16:creationId xmlns:a16="http://schemas.microsoft.com/office/drawing/2014/main" id="{03989C4F-DDC0-47D6-A77B-B0FCED75A918}"/>
            </a:ext>
          </a:extLst>
        </xdr:cNvPr>
        <xdr:cNvCxnSpPr/>
      </xdr:nvCxnSpPr>
      <xdr:spPr>
        <a:xfrm>
          <a:off x="12496800" y="3512820"/>
          <a:ext cx="349265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191788</xdr:colOff>
      <xdr:row>10</xdr:row>
      <xdr:rowOff>7620</xdr:rowOff>
    </xdr:from>
    <xdr:to>
      <xdr:col>41</xdr:col>
      <xdr:colOff>303541</xdr:colOff>
      <xdr:row>19</xdr:row>
      <xdr:rowOff>213360</xdr:rowOff>
    </xdr:to>
    <xdr:grpSp>
      <xdr:nvGrpSpPr>
        <xdr:cNvPr id="833" name="Group 832">
          <a:extLst>
            <a:ext uri="{FF2B5EF4-FFF2-40B4-BE49-F238E27FC236}">
              <a16:creationId xmlns:a16="http://schemas.microsoft.com/office/drawing/2014/main" id="{07104E7A-8DFB-95A1-022A-F9F8E6F55DFF}"/>
            </a:ext>
          </a:extLst>
        </xdr:cNvPr>
        <xdr:cNvGrpSpPr/>
      </xdr:nvGrpSpPr>
      <xdr:grpSpPr>
        <a:xfrm>
          <a:off x="12751181" y="2456906"/>
          <a:ext cx="424717" cy="2410097"/>
          <a:chOff x="13373100" y="3017520"/>
          <a:chExt cx="376471" cy="2004060"/>
        </a:xfrm>
      </xdr:grpSpPr>
      <xdr:grpSp>
        <xdr:nvGrpSpPr>
          <xdr:cNvPr id="522" name="Group 521">
            <a:extLst>
              <a:ext uri="{FF2B5EF4-FFF2-40B4-BE49-F238E27FC236}">
                <a16:creationId xmlns:a16="http://schemas.microsoft.com/office/drawing/2014/main" id="{333889F7-1A35-48E9-B8A7-A8DCF282D099}"/>
              </a:ext>
            </a:extLst>
          </xdr:cNvPr>
          <xdr:cNvGrpSpPr/>
        </xdr:nvGrpSpPr>
        <xdr:grpSpPr>
          <a:xfrm>
            <a:off x="13373100" y="3017520"/>
            <a:ext cx="359542" cy="2004060"/>
            <a:chOff x="7959047" y="5570915"/>
            <a:chExt cx="341809" cy="1778115"/>
          </a:xfrm>
          <a:solidFill>
            <a:schemeClr val="accent4">
              <a:lumMod val="20000"/>
              <a:lumOff val="80000"/>
            </a:schemeClr>
          </a:solidFill>
        </xdr:grpSpPr>
        <xdr:grpSp>
          <xdr:nvGrpSpPr>
            <xdr:cNvPr id="524" name="Group 523">
              <a:extLst>
                <a:ext uri="{FF2B5EF4-FFF2-40B4-BE49-F238E27FC236}">
                  <a16:creationId xmlns:a16="http://schemas.microsoft.com/office/drawing/2014/main" id="{44DA2B94-1D62-7EF9-6AD5-E1C93D6005DF}"/>
                </a:ext>
              </a:extLst>
            </xdr:cNvPr>
            <xdr:cNvGrpSpPr/>
          </xdr:nvGrpSpPr>
          <xdr:grpSpPr>
            <a:xfrm>
              <a:off x="7968817" y="5570915"/>
              <a:ext cx="332039" cy="1778115"/>
              <a:chOff x="5699645" y="5562370"/>
              <a:chExt cx="327083" cy="1789545"/>
            </a:xfrm>
            <a:grpFill/>
          </xdr:grpSpPr>
          <xdr:sp macro="" textlink="">
            <xdr:nvSpPr>
              <xdr:cNvPr id="533" name="Rectangle 532">
                <a:extLst>
                  <a:ext uri="{FF2B5EF4-FFF2-40B4-BE49-F238E27FC236}">
                    <a16:creationId xmlns:a16="http://schemas.microsoft.com/office/drawing/2014/main" id="{42B678D7-0BA2-1F31-663E-6306B35D4F5D}"/>
                  </a:ext>
                </a:extLst>
              </xdr:cNvPr>
              <xdr:cNvSpPr/>
            </xdr:nvSpPr>
            <xdr:spPr>
              <a:xfrm>
                <a:off x="5699645" y="5562370"/>
                <a:ext cx="327083" cy="1789545"/>
              </a:xfrm>
              <a:prstGeom prst="rect">
                <a:avLst/>
              </a:prstGeom>
              <a:grpFill/>
              <a:ln>
                <a:solidFill>
                  <a:sysClr val="windowText" lastClr="0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534" name="Straight Connector 533">
                <a:extLst>
                  <a:ext uri="{FF2B5EF4-FFF2-40B4-BE49-F238E27FC236}">
                    <a16:creationId xmlns:a16="http://schemas.microsoft.com/office/drawing/2014/main" id="{D78AD6BB-0CF6-9778-6987-9AE88FFE3EF4}"/>
                  </a:ext>
                </a:extLst>
              </xdr:cNvPr>
              <xdr:cNvCxnSpPr>
                <a:stCxn id="533" idx="0"/>
                <a:endCxn id="533" idx="2"/>
              </xdr:cNvCxnSpPr>
            </xdr:nvCxnSpPr>
            <xdr:spPr>
              <a:xfrm>
                <a:off x="5860647" y="5562370"/>
                <a:ext cx="0" cy="1788275"/>
              </a:xfrm>
              <a:prstGeom prst="line">
                <a:avLst/>
              </a:prstGeom>
              <a:grpFill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525" name="Straight Connector 524">
              <a:extLst>
                <a:ext uri="{FF2B5EF4-FFF2-40B4-BE49-F238E27FC236}">
                  <a16:creationId xmlns:a16="http://schemas.microsoft.com/office/drawing/2014/main" id="{CF76E967-CEF0-DD2F-0E89-F361C20DCD84}"/>
                </a:ext>
              </a:extLst>
            </xdr:cNvPr>
            <xdr:cNvCxnSpPr/>
          </xdr:nvCxnSpPr>
          <xdr:spPr>
            <a:xfrm>
              <a:off x="7959047" y="6831415"/>
              <a:ext cx="332039" cy="0"/>
            </a:xfrm>
            <a:prstGeom prst="line">
              <a:avLst/>
            </a:prstGeom>
            <a:grpFill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812" name="Straight Connector 811">
            <a:extLst>
              <a:ext uri="{FF2B5EF4-FFF2-40B4-BE49-F238E27FC236}">
                <a16:creationId xmlns:a16="http://schemas.microsoft.com/office/drawing/2014/main" id="{6BC00391-51B5-41D8-ADBE-C23D9B62EEF9}"/>
              </a:ext>
            </a:extLst>
          </xdr:cNvPr>
          <xdr:cNvCxnSpPr/>
        </xdr:nvCxnSpPr>
        <xdr:spPr>
          <a:xfrm>
            <a:off x="13373100" y="3017520"/>
            <a:ext cx="349265" cy="0"/>
          </a:xfrm>
          <a:prstGeom prst="line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13" name="Straight Connector 812">
            <a:extLst>
              <a:ext uri="{FF2B5EF4-FFF2-40B4-BE49-F238E27FC236}">
                <a16:creationId xmlns:a16="http://schemas.microsoft.com/office/drawing/2014/main" id="{70AD7AC9-1113-B0A2-8A44-64FE8A75E77B}"/>
              </a:ext>
            </a:extLst>
          </xdr:cNvPr>
          <xdr:cNvCxnSpPr/>
        </xdr:nvCxnSpPr>
        <xdr:spPr>
          <a:xfrm>
            <a:off x="13391594" y="3607741"/>
            <a:ext cx="349265" cy="0"/>
          </a:xfrm>
          <a:prstGeom prst="line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15" name="Straight Connector 814">
            <a:extLst>
              <a:ext uri="{FF2B5EF4-FFF2-40B4-BE49-F238E27FC236}">
                <a16:creationId xmlns:a16="http://schemas.microsoft.com/office/drawing/2014/main" id="{63EBF432-4AF6-A668-C014-4F60312B719D}"/>
              </a:ext>
            </a:extLst>
          </xdr:cNvPr>
          <xdr:cNvCxnSpPr/>
        </xdr:nvCxnSpPr>
        <xdr:spPr>
          <a:xfrm>
            <a:off x="13375283" y="3817338"/>
            <a:ext cx="349265" cy="0"/>
          </a:xfrm>
          <a:prstGeom prst="line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16" name="Straight Connector 815">
            <a:extLst>
              <a:ext uri="{FF2B5EF4-FFF2-40B4-BE49-F238E27FC236}">
                <a16:creationId xmlns:a16="http://schemas.microsoft.com/office/drawing/2014/main" id="{5AE704A6-500F-43EA-BDC7-124858AE014B}"/>
              </a:ext>
            </a:extLst>
          </xdr:cNvPr>
          <xdr:cNvCxnSpPr/>
        </xdr:nvCxnSpPr>
        <xdr:spPr>
          <a:xfrm>
            <a:off x="13393777" y="4008379"/>
            <a:ext cx="349265" cy="0"/>
          </a:xfrm>
          <a:prstGeom prst="line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17" name="Straight Connector 816">
            <a:extLst>
              <a:ext uri="{FF2B5EF4-FFF2-40B4-BE49-F238E27FC236}">
                <a16:creationId xmlns:a16="http://schemas.microsoft.com/office/drawing/2014/main" id="{828B0723-97AE-D784-D4FE-4748552606BE}"/>
              </a:ext>
            </a:extLst>
          </xdr:cNvPr>
          <xdr:cNvCxnSpPr/>
        </xdr:nvCxnSpPr>
        <xdr:spPr>
          <a:xfrm>
            <a:off x="13400306" y="4228912"/>
            <a:ext cx="349265" cy="0"/>
          </a:xfrm>
          <a:prstGeom prst="line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18" name="Straight Connector 817">
            <a:extLst>
              <a:ext uri="{FF2B5EF4-FFF2-40B4-BE49-F238E27FC236}">
                <a16:creationId xmlns:a16="http://schemas.microsoft.com/office/drawing/2014/main" id="{EF5D1BE1-98B1-47AB-9CDC-909358B1086B}"/>
              </a:ext>
            </a:extLst>
          </xdr:cNvPr>
          <xdr:cNvCxnSpPr/>
        </xdr:nvCxnSpPr>
        <xdr:spPr>
          <a:xfrm>
            <a:off x="13388340" y="4639051"/>
            <a:ext cx="349265" cy="0"/>
          </a:xfrm>
          <a:prstGeom prst="line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19" name="Straight Connector 818">
            <a:extLst>
              <a:ext uri="{FF2B5EF4-FFF2-40B4-BE49-F238E27FC236}">
                <a16:creationId xmlns:a16="http://schemas.microsoft.com/office/drawing/2014/main" id="{61C9FA70-25C2-4E73-9F7C-E11F7E1B31E3}"/>
              </a:ext>
            </a:extLst>
          </xdr:cNvPr>
          <xdr:cNvCxnSpPr/>
        </xdr:nvCxnSpPr>
        <xdr:spPr>
          <a:xfrm>
            <a:off x="13381812" y="4844345"/>
            <a:ext cx="349265" cy="0"/>
          </a:xfrm>
          <a:prstGeom prst="line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38</xdr:col>
      <xdr:colOff>22860</xdr:colOff>
      <xdr:row>18</xdr:row>
      <xdr:rowOff>15240</xdr:rowOff>
    </xdr:from>
    <xdr:to>
      <xdr:col>39</xdr:col>
      <xdr:colOff>44465</xdr:colOff>
      <xdr:row>18</xdr:row>
      <xdr:rowOff>15240</xdr:rowOff>
    </xdr:to>
    <xdr:cxnSp macro="">
      <xdr:nvCxnSpPr>
        <xdr:cNvPr id="820" name="Straight Connector 819">
          <a:extLst>
            <a:ext uri="{FF2B5EF4-FFF2-40B4-BE49-F238E27FC236}">
              <a16:creationId xmlns:a16="http://schemas.microsoft.com/office/drawing/2014/main" id="{071209E3-2EF9-4258-AFF9-77E904332A54}"/>
            </a:ext>
          </a:extLst>
        </xdr:cNvPr>
        <xdr:cNvCxnSpPr/>
      </xdr:nvCxnSpPr>
      <xdr:spPr>
        <a:xfrm>
          <a:off x="12512040" y="4541520"/>
          <a:ext cx="349265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0</xdr:colOff>
      <xdr:row>17</xdr:row>
      <xdr:rowOff>7620</xdr:rowOff>
    </xdr:from>
    <xdr:to>
      <xdr:col>39</xdr:col>
      <xdr:colOff>21605</xdr:colOff>
      <xdr:row>17</xdr:row>
      <xdr:rowOff>7620</xdr:rowOff>
    </xdr:to>
    <xdr:cxnSp macro="">
      <xdr:nvCxnSpPr>
        <xdr:cNvPr id="821" name="Straight Connector 820">
          <a:extLst>
            <a:ext uri="{FF2B5EF4-FFF2-40B4-BE49-F238E27FC236}">
              <a16:creationId xmlns:a16="http://schemas.microsoft.com/office/drawing/2014/main" id="{BE8AE0D0-69BC-411B-916F-6230461F4C7B}"/>
            </a:ext>
          </a:extLst>
        </xdr:cNvPr>
        <xdr:cNvCxnSpPr/>
      </xdr:nvCxnSpPr>
      <xdr:spPr>
        <a:xfrm>
          <a:off x="12489180" y="4282440"/>
          <a:ext cx="349265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7620</xdr:colOff>
      <xdr:row>14</xdr:row>
      <xdr:rowOff>236220</xdr:rowOff>
    </xdr:from>
    <xdr:to>
      <xdr:col>39</xdr:col>
      <xdr:colOff>29225</xdr:colOff>
      <xdr:row>14</xdr:row>
      <xdr:rowOff>236220</xdr:rowOff>
    </xdr:to>
    <xdr:cxnSp macro="">
      <xdr:nvCxnSpPr>
        <xdr:cNvPr id="822" name="Straight Connector 821">
          <a:extLst>
            <a:ext uri="{FF2B5EF4-FFF2-40B4-BE49-F238E27FC236}">
              <a16:creationId xmlns:a16="http://schemas.microsoft.com/office/drawing/2014/main" id="{C9B6E81D-6128-473A-8688-C0FEA55197AD}"/>
            </a:ext>
          </a:extLst>
        </xdr:cNvPr>
        <xdr:cNvCxnSpPr/>
      </xdr:nvCxnSpPr>
      <xdr:spPr>
        <a:xfrm>
          <a:off x="12496800" y="3756660"/>
          <a:ext cx="349265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22860</xdr:colOff>
      <xdr:row>13</xdr:row>
      <xdr:rowOff>7620</xdr:rowOff>
    </xdr:from>
    <xdr:to>
      <xdr:col>39</xdr:col>
      <xdr:colOff>44465</xdr:colOff>
      <xdr:row>13</xdr:row>
      <xdr:rowOff>7620</xdr:rowOff>
    </xdr:to>
    <xdr:cxnSp macro="">
      <xdr:nvCxnSpPr>
        <xdr:cNvPr id="823" name="Straight Connector 822">
          <a:extLst>
            <a:ext uri="{FF2B5EF4-FFF2-40B4-BE49-F238E27FC236}">
              <a16:creationId xmlns:a16="http://schemas.microsoft.com/office/drawing/2014/main" id="{F50E8475-12A9-0044-2725-9C83D8E63774}"/>
            </a:ext>
          </a:extLst>
        </xdr:cNvPr>
        <xdr:cNvCxnSpPr/>
      </xdr:nvCxnSpPr>
      <xdr:spPr>
        <a:xfrm>
          <a:off x="12512040" y="3276600"/>
          <a:ext cx="349265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15240</xdr:colOff>
      <xdr:row>10</xdr:row>
      <xdr:rowOff>15240</xdr:rowOff>
    </xdr:from>
    <xdr:to>
      <xdr:col>39</xdr:col>
      <xdr:colOff>36845</xdr:colOff>
      <xdr:row>10</xdr:row>
      <xdr:rowOff>15240</xdr:rowOff>
    </xdr:to>
    <xdr:cxnSp macro="">
      <xdr:nvCxnSpPr>
        <xdr:cNvPr id="824" name="Straight Connector 823">
          <a:extLst>
            <a:ext uri="{FF2B5EF4-FFF2-40B4-BE49-F238E27FC236}">
              <a16:creationId xmlns:a16="http://schemas.microsoft.com/office/drawing/2014/main" id="{20DAA303-472D-4B44-ACD0-9768D0EC580B}"/>
            </a:ext>
          </a:extLst>
        </xdr:cNvPr>
        <xdr:cNvCxnSpPr/>
      </xdr:nvCxnSpPr>
      <xdr:spPr>
        <a:xfrm>
          <a:off x="12504420" y="2529840"/>
          <a:ext cx="349265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15240</xdr:colOff>
      <xdr:row>12</xdr:row>
      <xdr:rowOff>0</xdr:rowOff>
    </xdr:from>
    <xdr:to>
      <xdr:col>39</xdr:col>
      <xdr:colOff>36845</xdr:colOff>
      <xdr:row>12</xdr:row>
      <xdr:rowOff>0</xdr:rowOff>
    </xdr:to>
    <xdr:cxnSp macro="">
      <xdr:nvCxnSpPr>
        <xdr:cNvPr id="825" name="Straight Connector 824">
          <a:extLst>
            <a:ext uri="{FF2B5EF4-FFF2-40B4-BE49-F238E27FC236}">
              <a16:creationId xmlns:a16="http://schemas.microsoft.com/office/drawing/2014/main" id="{59239009-3F59-7AAB-EBF1-FDF3B23E141A}"/>
            </a:ext>
          </a:extLst>
        </xdr:cNvPr>
        <xdr:cNvCxnSpPr/>
      </xdr:nvCxnSpPr>
      <xdr:spPr>
        <a:xfrm>
          <a:off x="12504420" y="3017520"/>
          <a:ext cx="349265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320040</xdr:colOff>
      <xdr:row>11</xdr:row>
      <xdr:rowOff>7620</xdr:rowOff>
    </xdr:from>
    <xdr:to>
      <xdr:col>39</xdr:col>
      <xdr:colOff>13985</xdr:colOff>
      <xdr:row>11</xdr:row>
      <xdr:rowOff>7620</xdr:rowOff>
    </xdr:to>
    <xdr:cxnSp macro="">
      <xdr:nvCxnSpPr>
        <xdr:cNvPr id="826" name="Straight Connector 825">
          <a:extLst>
            <a:ext uri="{FF2B5EF4-FFF2-40B4-BE49-F238E27FC236}">
              <a16:creationId xmlns:a16="http://schemas.microsoft.com/office/drawing/2014/main" id="{EA95494D-D287-4200-9FE5-258B30ADF99C}"/>
            </a:ext>
          </a:extLst>
        </xdr:cNvPr>
        <xdr:cNvCxnSpPr/>
      </xdr:nvCxnSpPr>
      <xdr:spPr>
        <a:xfrm>
          <a:off x="12481560" y="2773680"/>
          <a:ext cx="349265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268660</xdr:colOff>
      <xdr:row>7</xdr:row>
      <xdr:rowOff>93238</xdr:rowOff>
    </xdr:from>
    <xdr:to>
      <xdr:col>39</xdr:col>
      <xdr:colOff>268660</xdr:colOff>
      <xdr:row>8</xdr:row>
      <xdr:rowOff>170458</xdr:rowOff>
    </xdr:to>
    <xdr:cxnSp macro="">
      <xdr:nvCxnSpPr>
        <xdr:cNvPr id="828" name="Straight Connector 827">
          <a:extLst>
            <a:ext uri="{FF2B5EF4-FFF2-40B4-BE49-F238E27FC236}">
              <a16:creationId xmlns:a16="http://schemas.microsoft.com/office/drawing/2014/main" id="{5C8A3853-6211-5BED-90BF-6C6DDD45B8F1}"/>
            </a:ext>
          </a:extLst>
        </xdr:cNvPr>
        <xdr:cNvCxnSpPr/>
      </xdr:nvCxnSpPr>
      <xdr:spPr>
        <a:xfrm rot="20761269">
          <a:off x="13085500" y="1853458"/>
          <a:ext cx="0" cy="32868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55301</xdr:colOff>
      <xdr:row>7</xdr:row>
      <xdr:rowOff>154198</xdr:rowOff>
    </xdr:from>
    <xdr:to>
      <xdr:col>39</xdr:col>
      <xdr:colOff>55301</xdr:colOff>
      <xdr:row>8</xdr:row>
      <xdr:rowOff>231418</xdr:rowOff>
    </xdr:to>
    <xdr:cxnSp macro="">
      <xdr:nvCxnSpPr>
        <xdr:cNvPr id="829" name="Straight Connector 828">
          <a:extLst>
            <a:ext uri="{FF2B5EF4-FFF2-40B4-BE49-F238E27FC236}">
              <a16:creationId xmlns:a16="http://schemas.microsoft.com/office/drawing/2014/main" id="{0E877271-ED62-4F13-B19B-8A13347B882B}"/>
            </a:ext>
          </a:extLst>
        </xdr:cNvPr>
        <xdr:cNvCxnSpPr/>
      </xdr:nvCxnSpPr>
      <xdr:spPr>
        <a:xfrm rot="20761269">
          <a:off x="12872141" y="1914418"/>
          <a:ext cx="0" cy="32868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85780</xdr:colOff>
      <xdr:row>6</xdr:row>
      <xdr:rowOff>230398</xdr:rowOff>
    </xdr:from>
    <xdr:to>
      <xdr:col>41</xdr:col>
      <xdr:colOff>85780</xdr:colOff>
      <xdr:row>8</xdr:row>
      <xdr:rowOff>56158</xdr:rowOff>
    </xdr:to>
    <xdr:cxnSp macro="">
      <xdr:nvCxnSpPr>
        <xdr:cNvPr id="830" name="Straight Connector 829">
          <a:extLst>
            <a:ext uri="{FF2B5EF4-FFF2-40B4-BE49-F238E27FC236}">
              <a16:creationId xmlns:a16="http://schemas.microsoft.com/office/drawing/2014/main" id="{A9FC6904-473F-5121-C848-4D28A8B16C8B}"/>
            </a:ext>
          </a:extLst>
        </xdr:cNvPr>
        <xdr:cNvCxnSpPr/>
      </xdr:nvCxnSpPr>
      <xdr:spPr>
        <a:xfrm rot="20761269">
          <a:off x="13557940" y="1739158"/>
          <a:ext cx="0" cy="32868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24820</xdr:colOff>
      <xdr:row>6</xdr:row>
      <xdr:rowOff>146579</xdr:rowOff>
    </xdr:from>
    <xdr:to>
      <xdr:col>42</xdr:col>
      <xdr:colOff>24820</xdr:colOff>
      <xdr:row>7</xdr:row>
      <xdr:rowOff>223799</xdr:rowOff>
    </xdr:to>
    <xdr:cxnSp macro="">
      <xdr:nvCxnSpPr>
        <xdr:cNvPr id="831" name="Straight Connector 830">
          <a:extLst>
            <a:ext uri="{FF2B5EF4-FFF2-40B4-BE49-F238E27FC236}">
              <a16:creationId xmlns:a16="http://schemas.microsoft.com/office/drawing/2014/main" id="{35347E7E-F70C-431C-B299-1D5819A67B10}"/>
            </a:ext>
          </a:extLst>
        </xdr:cNvPr>
        <xdr:cNvCxnSpPr/>
      </xdr:nvCxnSpPr>
      <xdr:spPr>
        <a:xfrm rot="20761269">
          <a:off x="13824640" y="1655339"/>
          <a:ext cx="0" cy="32868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207028</xdr:colOff>
      <xdr:row>11</xdr:row>
      <xdr:rowOff>243840</xdr:rowOff>
    </xdr:from>
    <xdr:to>
      <xdr:col>41</xdr:col>
      <xdr:colOff>287026</xdr:colOff>
      <xdr:row>11</xdr:row>
      <xdr:rowOff>243840</xdr:rowOff>
    </xdr:to>
    <xdr:cxnSp macro="">
      <xdr:nvCxnSpPr>
        <xdr:cNvPr id="834" name="Straight Connector 833">
          <a:extLst>
            <a:ext uri="{FF2B5EF4-FFF2-40B4-BE49-F238E27FC236}">
              <a16:creationId xmlns:a16="http://schemas.microsoft.com/office/drawing/2014/main" id="{F01770FE-320B-499D-ADDE-B7AC3249869B}"/>
            </a:ext>
          </a:extLst>
        </xdr:cNvPr>
        <xdr:cNvCxnSpPr/>
      </xdr:nvCxnSpPr>
      <xdr:spPr>
        <a:xfrm>
          <a:off x="13351528" y="3009900"/>
          <a:ext cx="407658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199408</xdr:colOff>
      <xdr:row>11</xdr:row>
      <xdr:rowOff>15240</xdr:rowOff>
    </xdr:from>
    <xdr:to>
      <xdr:col>41</xdr:col>
      <xdr:colOff>279406</xdr:colOff>
      <xdr:row>11</xdr:row>
      <xdr:rowOff>15240</xdr:rowOff>
    </xdr:to>
    <xdr:cxnSp macro="">
      <xdr:nvCxnSpPr>
        <xdr:cNvPr id="835" name="Straight Connector 834">
          <a:extLst>
            <a:ext uri="{FF2B5EF4-FFF2-40B4-BE49-F238E27FC236}">
              <a16:creationId xmlns:a16="http://schemas.microsoft.com/office/drawing/2014/main" id="{AD7A111C-5E18-414C-9256-B0F64820C949}"/>
            </a:ext>
          </a:extLst>
        </xdr:cNvPr>
        <xdr:cNvCxnSpPr/>
      </xdr:nvCxnSpPr>
      <xdr:spPr>
        <a:xfrm>
          <a:off x="13343908" y="2781300"/>
          <a:ext cx="407658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25</xdr:col>
      <xdr:colOff>60960</xdr:colOff>
      <xdr:row>29</xdr:row>
      <xdr:rowOff>7625</xdr:rowOff>
    </xdr:from>
    <xdr:ext cx="808426" cy="23198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C60BFD8-7A5E-44A6-AE4A-79D0795D1385}"/>
            </a:ext>
          </a:extLst>
        </xdr:cNvPr>
        <xdr:cNvSpPr txBox="1"/>
      </xdr:nvSpPr>
      <xdr:spPr>
        <a:xfrm>
          <a:off x="8252460" y="7299965"/>
          <a:ext cx="8084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Shutter Door</a:t>
          </a:r>
        </a:p>
      </xdr:txBody>
    </xdr:sp>
    <xdr:clientData/>
  </xdr:oneCellAnchor>
  <xdr:oneCellAnchor>
    <xdr:from>
      <xdr:col>12</xdr:col>
      <xdr:colOff>83820</xdr:colOff>
      <xdr:row>29</xdr:row>
      <xdr:rowOff>7625</xdr:rowOff>
    </xdr:from>
    <xdr:ext cx="808426" cy="23198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FAE5111B-05FD-4C92-84FE-93B697B3DDA2}"/>
            </a:ext>
          </a:extLst>
        </xdr:cNvPr>
        <xdr:cNvSpPr txBox="1"/>
      </xdr:nvSpPr>
      <xdr:spPr>
        <a:xfrm>
          <a:off x="4015740" y="7299965"/>
          <a:ext cx="8084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Shutter Door</a:t>
          </a:r>
        </a:p>
      </xdr:txBody>
    </xdr:sp>
    <xdr:clientData/>
  </xdr:oneCellAnchor>
  <xdr:twoCellAnchor>
    <xdr:from>
      <xdr:col>43</xdr:col>
      <xdr:colOff>281940</xdr:colOff>
      <xdr:row>26</xdr:row>
      <xdr:rowOff>15240</xdr:rowOff>
    </xdr:from>
    <xdr:to>
      <xdr:col>43</xdr:col>
      <xdr:colOff>281940</xdr:colOff>
      <xdr:row>28</xdr:row>
      <xdr:rowOff>184748</xdr:rowOff>
    </xdr:to>
    <xdr:cxnSp macro="">
      <xdr:nvCxnSpPr>
        <xdr:cNvPr id="842" name="Straight Arrow Connector 841">
          <a:extLst>
            <a:ext uri="{FF2B5EF4-FFF2-40B4-BE49-F238E27FC236}">
              <a16:creationId xmlns:a16="http://schemas.microsoft.com/office/drawing/2014/main" id="{F4D6EA64-3CE9-4EC4-9756-0F117BDD3713}"/>
            </a:ext>
          </a:extLst>
        </xdr:cNvPr>
        <xdr:cNvCxnSpPr/>
      </xdr:nvCxnSpPr>
      <xdr:spPr>
        <a:xfrm flipH="1" flipV="1">
          <a:off x="14409420" y="6553200"/>
          <a:ext cx="0" cy="672428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268246</xdr:colOff>
      <xdr:row>24</xdr:row>
      <xdr:rowOff>218365</xdr:rowOff>
    </xdr:from>
    <xdr:to>
      <xdr:col>46</xdr:col>
      <xdr:colOff>22860</xdr:colOff>
      <xdr:row>24</xdr:row>
      <xdr:rowOff>218365</xdr:rowOff>
    </xdr:to>
    <xdr:cxnSp macro="">
      <xdr:nvCxnSpPr>
        <xdr:cNvPr id="844" name="Straight Arrow Connector 843">
          <a:extLst>
            <a:ext uri="{FF2B5EF4-FFF2-40B4-BE49-F238E27FC236}">
              <a16:creationId xmlns:a16="http://schemas.microsoft.com/office/drawing/2014/main" id="{56F63CC0-DAD4-465F-9BB9-F6BEC2F2F866}"/>
            </a:ext>
          </a:extLst>
        </xdr:cNvPr>
        <xdr:cNvCxnSpPr/>
      </xdr:nvCxnSpPr>
      <xdr:spPr>
        <a:xfrm>
          <a:off x="14723386" y="6253405"/>
          <a:ext cx="409934" cy="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85366</xdr:colOff>
      <xdr:row>24</xdr:row>
      <xdr:rowOff>225985</xdr:rowOff>
    </xdr:from>
    <xdr:to>
      <xdr:col>49</xdr:col>
      <xdr:colOff>167640</xdr:colOff>
      <xdr:row>24</xdr:row>
      <xdr:rowOff>225985</xdr:rowOff>
    </xdr:to>
    <xdr:cxnSp macro="">
      <xdr:nvCxnSpPr>
        <xdr:cNvPr id="847" name="Straight Arrow Connector 846">
          <a:extLst>
            <a:ext uri="{FF2B5EF4-FFF2-40B4-BE49-F238E27FC236}">
              <a16:creationId xmlns:a16="http://schemas.microsoft.com/office/drawing/2014/main" id="{C67E3EB6-21E8-4405-B8DB-FA9921FAEF3B}"/>
            </a:ext>
          </a:extLst>
        </xdr:cNvPr>
        <xdr:cNvCxnSpPr/>
      </xdr:nvCxnSpPr>
      <xdr:spPr>
        <a:xfrm>
          <a:off x="15851146" y="6261025"/>
          <a:ext cx="409934" cy="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313966</xdr:colOff>
      <xdr:row>24</xdr:row>
      <xdr:rowOff>225985</xdr:rowOff>
    </xdr:from>
    <xdr:to>
      <xdr:col>52</xdr:col>
      <xdr:colOff>68580</xdr:colOff>
      <xdr:row>24</xdr:row>
      <xdr:rowOff>225985</xdr:rowOff>
    </xdr:to>
    <xdr:cxnSp macro="">
      <xdr:nvCxnSpPr>
        <xdr:cNvPr id="848" name="Straight Arrow Connector 847">
          <a:extLst>
            <a:ext uri="{FF2B5EF4-FFF2-40B4-BE49-F238E27FC236}">
              <a16:creationId xmlns:a16="http://schemas.microsoft.com/office/drawing/2014/main" id="{C8728637-662A-4C45-B0BC-40D12FAD49EB}"/>
            </a:ext>
          </a:extLst>
        </xdr:cNvPr>
        <xdr:cNvCxnSpPr/>
      </xdr:nvCxnSpPr>
      <xdr:spPr>
        <a:xfrm>
          <a:off x="16735066" y="6261025"/>
          <a:ext cx="409934" cy="0"/>
        </a:xfrm>
        <a:prstGeom prst="straightConnector1">
          <a:avLst/>
        </a:prstGeom>
        <a:ln w="28575">
          <a:solidFill>
            <a:srgbClr val="0070C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259150</xdr:colOff>
      <xdr:row>25</xdr:row>
      <xdr:rowOff>143250</xdr:rowOff>
    </xdr:from>
    <xdr:to>
      <xdr:col>59</xdr:col>
      <xdr:colOff>222836</xdr:colOff>
      <xdr:row>28</xdr:row>
      <xdr:rowOff>120529</xdr:rowOff>
    </xdr:to>
    <xdr:cxnSp macro="">
      <xdr:nvCxnSpPr>
        <xdr:cNvPr id="852" name="Connector: Elbow 851">
          <a:extLst>
            <a:ext uri="{FF2B5EF4-FFF2-40B4-BE49-F238E27FC236}">
              <a16:creationId xmlns:a16="http://schemas.microsoft.com/office/drawing/2014/main" id="{450F7DF3-398C-4129-BB4E-FF67C841A2AA}"/>
            </a:ext>
          </a:extLst>
        </xdr:cNvPr>
        <xdr:cNvCxnSpPr>
          <a:stCxn id="76" idx="1"/>
        </xdr:cNvCxnSpPr>
      </xdr:nvCxnSpPr>
      <xdr:spPr>
        <a:xfrm rot="10800000" flipV="1">
          <a:off x="18816091" y="6306485"/>
          <a:ext cx="613627" cy="716868"/>
        </a:xfrm>
        <a:prstGeom prst="bentConnector2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136280</xdr:colOff>
      <xdr:row>24</xdr:row>
      <xdr:rowOff>59348</xdr:rowOff>
    </xdr:from>
    <xdr:to>
      <xdr:col>59</xdr:col>
      <xdr:colOff>218942</xdr:colOff>
      <xdr:row>24</xdr:row>
      <xdr:rowOff>59348</xdr:rowOff>
    </xdr:to>
    <xdr:cxnSp macro="">
      <xdr:nvCxnSpPr>
        <xdr:cNvPr id="854" name="Straight Arrow Connector 853">
          <a:extLst>
            <a:ext uri="{FF2B5EF4-FFF2-40B4-BE49-F238E27FC236}">
              <a16:creationId xmlns:a16="http://schemas.microsoft.com/office/drawing/2014/main" id="{E7212879-0BDB-4E35-8082-F534DA83FDFC}"/>
            </a:ext>
          </a:extLst>
        </xdr:cNvPr>
        <xdr:cNvCxnSpPr/>
      </xdr:nvCxnSpPr>
      <xdr:spPr>
        <a:xfrm>
          <a:off x="18871222" y="6038117"/>
          <a:ext cx="405047" cy="0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54</xdr:col>
      <xdr:colOff>83820</xdr:colOff>
      <xdr:row>24</xdr:row>
      <xdr:rowOff>218365</xdr:rowOff>
    </xdr:from>
    <xdr:to>
      <xdr:col>55</xdr:col>
      <xdr:colOff>53340</xdr:colOff>
      <xdr:row>24</xdr:row>
      <xdr:rowOff>218365</xdr:rowOff>
    </xdr:to>
    <xdr:cxnSp macro="">
      <xdr:nvCxnSpPr>
        <xdr:cNvPr id="856" name="Straight Arrow Connector 855">
          <a:extLst>
            <a:ext uri="{FF2B5EF4-FFF2-40B4-BE49-F238E27FC236}">
              <a16:creationId xmlns:a16="http://schemas.microsoft.com/office/drawing/2014/main" id="{2AC1F13F-1B7B-429A-AF97-B411066CC127}"/>
            </a:ext>
          </a:extLst>
        </xdr:cNvPr>
        <xdr:cNvCxnSpPr/>
      </xdr:nvCxnSpPr>
      <xdr:spPr>
        <a:xfrm flipV="1">
          <a:off x="17815560" y="6253405"/>
          <a:ext cx="297180" cy="0"/>
        </a:xfrm>
        <a:prstGeom prst="straightConnector1">
          <a:avLst/>
        </a:prstGeom>
        <a:ln w="28575">
          <a:solidFill>
            <a:srgbClr val="0070C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182880</xdr:colOff>
      <xdr:row>21</xdr:row>
      <xdr:rowOff>129540</xdr:rowOff>
    </xdr:from>
    <xdr:to>
      <xdr:col>52</xdr:col>
      <xdr:colOff>182880</xdr:colOff>
      <xdr:row>22</xdr:row>
      <xdr:rowOff>241225</xdr:rowOff>
    </xdr:to>
    <xdr:cxnSp macro="">
      <xdr:nvCxnSpPr>
        <xdr:cNvPr id="858" name="Straight Arrow Connector 857">
          <a:extLst>
            <a:ext uri="{FF2B5EF4-FFF2-40B4-BE49-F238E27FC236}">
              <a16:creationId xmlns:a16="http://schemas.microsoft.com/office/drawing/2014/main" id="{26A162F1-5353-4F54-B3D3-36C91861DB4A}"/>
            </a:ext>
          </a:extLst>
        </xdr:cNvPr>
        <xdr:cNvCxnSpPr/>
      </xdr:nvCxnSpPr>
      <xdr:spPr>
        <a:xfrm flipH="1" flipV="1">
          <a:off x="17259300" y="5410200"/>
          <a:ext cx="0" cy="363145"/>
        </a:xfrm>
        <a:prstGeom prst="straightConnector1">
          <a:avLst/>
        </a:prstGeom>
        <a:ln w="28575">
          <a:solidFill>
            <a:srgbClr val="0070C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125953</xdr:colOff>
      <xdr:row>27</xdr:row>
      <xdr:rowOff>209774</xdr:rowOff>
    </xdr:from>
    <xdr:to>
      <xdr:col>40</xdr:col>
      <xdr:colOff>215488</xdr:colOff>
      <xdr:row>28</xdr:row>
      <xdr:rowOff>165958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C47CAB98-6E68-470F-B470-C6A5FC46D5F8}"/>
            </a:ext>
          </a:extLst>
        </xdr:cNvPr>
        <xdr:cNvSpPr/>
      </xdr:nvSpPr>
      <xdr:spPr>
        <a:xfrm>
          <a:off x="12833424" y="6866068"/>
          <a:ext cx="414505" cy="202714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43029</xdr:colOff>
      <xdr:row>18</xdr:row>
      <xdr:rowOff>175932</xdr:rowOff>
    </xdr:from>
    <xdr:to>
      <xdr:col>72</xdr:col>
      <xdr:colOff>164949</xdr:colOff>
      <xdr:row>19</xdr:row>
      <xdr:rowOff>214031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2FF552B2-5477-43A6-BA54-C69CAB761B39}"/>
            </a:ext>
          </a:extLst>
        </xdr:cNvPr>
        <xdr:cNvSpPr/>
      </xdr:nvSpPr>
      <xdr:spPr>
        <a:xfrm rot="18837423">
          <a:off x="23393174" y="4694816"/>
          <a:ext cx="284629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8739</xdr:colOff>
      <xdr:row>17</xdr:row>
      <xdr:rowOff>227367</xdr:rowOff>
    </xdr:from>
    <xdr:to>
      <xdr:col>72</xdr:col>
      <xdr:colOff>138279</xdr:colOff>
      <xdr:row>19</xdr:row>
      <xdr:rowOff>18938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0F68DA72-DD35-4EF7-AA20-4F2FCBBAF03B}"/>
            </a:ext>
          </a:extLst>
        </xdr:cNvPr>
        <xdr:cNvSpPr/>
      </xdr:nvSpPr>
      <xdr:spPr>
        <a:xfrm rot="18837423">
          <a:off x="23362694" y="4495912"/>
          <a:ext cx="284630" cy="12954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71</xdr:col>
      <xdr:colOff>253363</xdr:colOff>
      <xdr:row>17</xdr:row>
      <xdr:rowOff>97828</xdr:rowOff>
    </xdr:from>
    <xdr:to>
      <xdr:col>72</xdr:col>
      <xdr:colOff>52217</xdr:colOff>
      <xdr:row>18</xdr:row>
      <xdr:rowOff>135928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9459649E-B035-4B2C-A5F7-EF424D00BAE2}"/>
            </a:ext>
          </a:extLst>
        </xdr:cNvPr>
        <xdr:cNvSpPr/>
      </xdr:nvSpPr>
      <xdr:spPr>
        <a:xfrm rot="18837423">
          <a:off x="23279490" y="4369230"/>
          <a:ext cx="284629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71</xdr:col>
      <xdr:colOff>61632</xdr:colOff>
      <xdr:row>14</xdr:row>
      <xdr:rowOff>191956</xdr:rowOff>
    </xdr:from>
    <xdr:to>
      <xdr:col>71</xdr:col>
      <xdr:colOff>173243</xdr:colOff>
      <xdr:row>15</xdr:row>
      <xdr:rowOff>226246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12056CC2-FB70-4B3B-98D7-F773A94EF778}"/>
            </a:ext>
          </a:extLst>
        </xdr:cNvPr>
        <xdr:cNvSpPr/>
      </xdr:nvSpPr>
      <xdr:spPr>
        <a:xfrm rot="18837423">
          <a:off x="23083557" y="3727972"/>
          <a:ext cx="280819" cy="11161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71</xdr:col>
      <xdr:colOff>201145</xdr:colOff>
      <xdr:row>16</xdr:row>
      <xdr:rowOff>184784</xdr:rowOff>
    </xdr:from>
    <xdr:to>
      <xdr:col>71</xdr:col>
      <xdr:colOff>324970</xdr:colOff>
      <xdr:row>17</xdr:row>
      <xdr:rowOff>222885</xdr:rowOff>
    </xdr:to>
    <xdr:sp macro="" textlink="">
      <xdr:nvSpPr>
        <xdr:cNvPr id="78" name="Rectangle 77">
          <a:extLst>
            <a:ext uri="{FF2B5EF4-FFF2-40B4-BE49-F238E27FC236}">
              <a16:creationId xmlns:a16="http://schemas.microsoft.com/office/drawing/2014/main" id="{5BF743A3-C0D3-4EEF-8769-347745BE57A6}"/>
            </a:ext>
          </a:extLst>
        </xdr:cNvPr>
        <xdr:cNvSpPr/>
      </xdr:nvSpPr>
      <xdr:spPr>
        <a:xfrm rot="18837423">
          <a:off x="23227272" y="4209657"/>
          <a:ext cx="284630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71</xdr:col>
      <xdr:colOff>165398</xdr:colOff>
      <xdr:row>16</xdr:row>
      <xdr:rowOff>19946</xdr:rowOff>
    </xdr:from>
    <xdr:to>
      <xdr:col>71</xdr:col>
      <xdr:colOff>283508</xdr:colOff>
      <xdr:row>17</xdr:row>
      <xdr:rowOff>43591</xdr:rowOff>
    </xdr:to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id="{CEF196F0-6CCB-42F0-B90E-51EFBB2C1900}"/>
            </a:ext>
          </a:extLst>
        </xdr:cNvPr>
        <xdr:cNvSpPr/>
      </xdr:nvSpPr>
      <xdr:spPr>
        <a:xfrm rot="18837423">
          <a:off x="23195895" y="4040449"/>
          <a:ext cx="270174" cy="11811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71</xdr:col>
      <xdr:colOff>110489</xdr:colOff>
      <xdr:row>15</xdr:row>
      <xdr:rowOff>97155</xdr:rowOff>
    </xdr:from>
    <xdr:to>
      <xdr:col>71</xdr:col>
      <xdr:colOff>235435</xdr:colOff>
      <xdr:row>16</xdr:row>
      <xdr:rowOff>135254</xdr:rowOff>
    </xdr:to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id="{BB5ABCC7-718D-4B44-A9EE-F22A4746AD4E}"/>
            </a:ext>
          </a:extLst>
        </xdr:cNvPr>
        <xdr:cNvSpPr/>
      </xdr:nvSpPr>
      <xdr:spPr>
        <a:xfrm rot="18837423">
          <a:off x="23137176" y="3874938"/>
          <a:ext cx="284629" cy="12494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71</xdr:col>
      <xdr:colOff>3363</xdr:colOff>
      <xdr:row>14</xdr:row>
      <xdr:rowOff>23196</xdr:rowOff>
    </xdr:from>
    <xdr:to>
      <xdr:col>71</xdr:col>
      <xdr:colOff>132903</xdr:colOff>
      <xdr:row>15</xdr:row>
      <xdr:rowOff>67012</xdr:rowOff>
    </xdr:to>
    <xdr:sp macro="" textlink="">
      <xdr:nvSpPr>
        <xdr:cNvPr id="83" name="Rectangle 82">
          <a:extLst>
            <a:ext uri="{FF2B5EF4-FFF2-40B4-BE49-F238E27FC236}">
              <a16:creationId xmlns:a16="http://schemas.microsoft.com/office/drawing/2014/main" id="{A848123A-A5D7-492D-9662-83A27A3705BF}"/>
            </a:ext>
          </a:extLst>
        </xdr:cNvPr>
        <xdr:cNvSpPr/>
      </xdr:nvSpPr>
      <xdr:spPr>
        <a:xfrm rot="18837423">
          <a:off x="23029489" y="3555011"/>
          <a:ext cx="290345" cy="12954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251683</xdr:colOff>
      <xdr:row>13</xdr:row>
      <xdr:rowOff>97156</xdr:rowOff>
    </xdr:from>
    <xdr:to>
      <xdr:col>71</xdr:col>
      <xdr:colOff>50538</xdr:colOff>
      <xdr:row>14</xdr:row>
      <xdr:rowOff>135255</xdr:rowOff>
    </xdr:to>
    <xdr:sp macro="" textlink="">
      <xdr:nvSpPr>
        <xdr:cNvPr id="84" name="Rectangle 83">
          <a:extLst>
            <a:ext uri="{FF2B5EF4-FFF2-40B4-BE49-F238E27FC236}">
              <a16:creationId xmlns:a16="http://schemas.microsoft.com/office/drawing/2014/main" id="{1C1DDDD2-3459-4FA6-A06D-7D3F5F505E88}"/>
            </a:ext>
          </a:extLst>
        </xdr:cNvPr>
        <xdr:cNvSpPr/>
      </xdr:nvSpPr>
      <xdr:spPr>
        <a:xfrm rot="18837423">
          <a:off x="22952840" y="3382440"/>
          <a:ext cx="284629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251683</xdr:colOff>
      <xdr:row>13</xdr:row>
      <xdr:rowOff>97156</xdr:rowOff>
    </xdr:from>
    <xdr:to>
      <xdr:col>71</xdr:col>
      <xdr:colOff>58158</xdr:colOff>
      <xdr:row>14</xdr:row>
      <xdr:rowOff>135255</xdr:rowOff>
    </xdr:to>
    <xdr:sp macro="" textlink="">
      <xdr:nvSpPr>
        <xdr:cNvPr id="85" name="Rectangle 84">
          <a:extLst>
            <a:ext uri="{FF2B5EF4-FFF2-40B4-BE49-F238E27FC236}">
              <a16:creationId xmlns:a16="http://schemas.microsoft.com/office/drawing/2014/main" id="{4FD8237F-DEEC-474A-827B-B1B11632C3E8}"/>
            </a:ext>
          </a:extLst>
        </xdr:cNvPr>
        <xdr:cNvSpPr/>
      </xdr:nvSpPr>
      <xdr:spPr>
        <a:xfrm rot="18837423">
          <a:off x="22956650" y="3378630"/>
          <a:ext cx="284629" cy="13144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251683</xdr:colOff>
      <xdr:row>13</xdr:row>
      <xdr:rowOff>97156</xdr:rowOff>
    </xdr:from>
    <xdr:to>
      <xdr:col>71</xdr:col>
      <xdr:colOff>58158</xdr:colOff>
      <xdr:row>14</xdr:row>
      <xdr:rowOff>135255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A65E7FF5-32B2-4410-B9F9-66079BCC1427}"/>
            </a:ext>
          </a:extLst>
        </xdr:cNvPr>
        <xdr:cNvSpPr/>
      </xdr:nvSpPr>
      <xdr:spPr>
        <a:xfrm rot="18837423">
          <a:off x="22956650" y="3378630"/>
          <a:ext cx="284629" cy="13144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251683</xdr:colOff>
      <xdr:row>13</xdr:row>
      <xdr:rowOff>97156</xdr:rowOff>
    </xdr:from>
    <xdr:to>
      <xdr:col>71</xdr:col>
      <xdr:colOff>58158</xdr:colOff>
      <xdr:row>14</xdr:row>
      <xdr:rowOff>135255</xdr:rowOff>
    </xdr:to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B7D3FDE1-8CBD-4361-926F-FA63E71782DC}"/>
            </a:ext>
          </a:extLst>
        </xdr:cNvPr>
        <xdr:cNvSpPr/>
      </xdr:nvSpPr>
      <xdr:spPr>
        <a:xfrm rot="18837423">
          <a:off x="22956650" y="3378630"/>
          <a:ext cx="284629" cy="13144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190502</xdr:colOff>
      <xdr:row>12</xdr:row>
      <xdr:rowOff>168089</xdr:rowOff>
    </xdr:from>
    <xdr:to>
      <xdr:col>71</xdr:col>
      <xdr:colOff>787</xdr:colOff>
      <xdr:row>13</xdr:row>
      <xdr:rowOff>206189</xdr:rowOff>
    </xdr:to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B18AF631-44F6-4352-8DFA-A08E63F75B34}"/>
            </a:ext>
          </a:extLst>
        </xdr:cNvPr>
        <xdr:cNvSpPr/>
      </xdr:nvSpPr>
      <xdr:spPr>
        <a:xfrm rot="18837423">
          <a:off x="22897374" y="3201129"/>
          <a:ext cx="284629" cy="13525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190502</xdr:colOff>
      <xdr:row>12</xdr:row>
      <xdr:rowOff>168089</xdr:rowOff>
    </xdr:from>
    <xdr:to>
      <xdr:col>71</xdr:col>
      <xdr:colOff>787</xdr:colOff>
      <xdr:row>13</xdr:row>
      <xdr:rowOff>206189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1286E0CC-91D6-483F-B2B1-416F4D6529FF}"/>
            </a:ext>
          </a:extLst>
        </xdr:cNvPr>
        <xdr:cNvSpPr/>
      </xdr:nvSpPr>
      <xdr:spPr>
        <a:xfrm rot="18837423">
          <a:off x="22897374" y="3201129"/>
          <a:ext cx="284629" cy="13525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123264</xdr:colOff>
      <xdr:row>12</xdr:row>
      <xdr:rowOff>11206</xdr:rowOff>
    </xdr:from>
    <xdr:to>
      <xdr:col>70</xdr:col>
      <xdr:colOff>254709</xdr:colOff>
      <xdr:row>13</xdr:row>
      <xdr:rowOff>49306</xdr:rowOff>
    </xdr:to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9FB68DB5-1CE8-46BB-964A-02A6530DD4D6}"/>
            </a:ext>
          </a:extLst>
        </xdr:cNvPr>
        <xdr:cNvSpPr/>
      </xdr:nvSpPr>
      <xdr:spPr>
        <a:xfrm rot="18837423">
          <a:off x="22828231" y="3046151"/>
          <a:ext cx="284629" cy="13144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64</xdr:col>
      <xdr:colOff>100069</xdr:colOff>
      <xdr:row>31</xdr:row>
      <xdr:rowOff>224393</xdr:rowOff>
    </xdr:from>
    <xdr:to>
      <xdr:col>66</xdr:col>
      <xdr:colOff>10192</xdr:colOff>
      <xdr:row>33</xdr:row>
      <xdr:rowOff>62319</xdr:rowOff>
    </xdr:to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AC469C00-7145-44F8-9F49-A7968E47C409}"/>
            </a:ext>
          </a:extLst>
        </xdr:cNvPr>
        <xdr:cNvSpPr/>
      </xdr:nvSpPr>
      <xdr:spPr>
        <a:xfrm rot="21092897">
          <a:off x="20976628" y="7866805"/>
          <a:ext cx="560064" cy="33098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37</xdr:col>
      <xdr:colOff>320659</xdr:colOff>
      <xdr:row>6</xdr:row>
      <xdr:rowOff>143552</xdr:rowOff>
    </xdr:from>
    <xdr:to>
      <xdr:col>38</xdr:col>
      <xdr:colOff>106178</xdr:colOff>
      <xdr:row>7</xdr:row>
      <xdr:rowOff>174367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10122897-78AE-4A0D-A0F3-C1284DF8DD12}"/>
            </a:ext>
          </a:extLst>
        </xdr:cNvPr>
        <xdr:cNvSpPr/>
      </xdr:nvSpPr>
      <xdr:spPr>
        <a:xfrm rot="7360289">
          <a:off x="12228500" y="1719798"/>
          <a:ext cx="279293" cy="10854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38</xdr:col>
      <xdr:colOff>193022</xdr:colOff>
      <xdr:row>6</xdr:row>
      <xdr:rowOff>109925</xdr:rowOff>
    </xdr:from>
    <xdr:to>
      <xdr:col>38</xdr:col>
      <xdr:colOff>320657</xdr:colOff>
      <xdr:row>7</xdr:row>
      <xdr:rowOff>142646</xdr:rowOff>
    </xdr:to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54C4284F-C75C-4D53-87AA-95DA2B39292E}"/>
            </a:ext>
          </a:extLst>
        </xdr:cNvPr>
        <xdr:cNvSpPr/>
      </xdr:nvSpPr>
      <xdr:spPr>
        <a:xfrm rot="7360289">
          <a:off x="12432479" y="1677577"/>
          <a:ext cx="281199" cy="12763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40</xdr:col>
      <xdr:colOff>130241</xdr:colOff>
      <xdr:row>5</xdr:row>
      <xdr:rowOff>157467</xdr:rowOff>
    </xdr:from>
    <xdr:to>
      <xdr:col>40</xdr:col>
      <xdr:colOff>252161</xdr:colOff>
      <xdr:row>6</xdr:row>
      <xdr:rowOff>207333</xdr:rowOff>
    </xdr:to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DED1CBED-5F57-4B19-9385-7A5462C90AF5}"/>
            </a:ext>
          </a:extLst>
        </xdr:cNvPr>
        <xdr:cNvSpPr/>
      </xdr:nvSpPr>
      <xdr:spPr>
        <a:xfrm rot="7360289">
          <a:off x="13004311" y="1488071"/>
          <a:ext cx="298345" cy="1219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39</xdr:col>
      <xdr:colOff>75864</xdr:colOff>
      <xdr:row>6</xdr:row>
      <xdr:rowOff>28096</xdr:rowOff>
    </xdr:from>
    <xdr:to>
      <xdr:col>39</xdr:col>
      <xdr:colOff>189043</xdr:colOff>
      <xdr:row>7</xdr:row>
      <xdr:rowOff>71126</xdr:rowOff>
    </xdr:to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4E7BE784-FC4E-4706-BCEB-DA9C4775A8EC}"/>
            </a:ext>
          </a:extLst>
        </xdr:cNvPr>
        <xdr:cNvSpPr/>
      </xdr:nvSpPr>
      <xdr:spPr>
        <a:xfrm rot="7360289">
          <a:off x="12625961" y="1608130"/>
          <a:ext cx="291508" cy="11317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39</xdr:col>
      <xdr:colOff>255495</xdr:colOff>
      <xdr:row>5</xdr:row>
      <xdr:rowOff>236628</xdr:rowOff>
    </xdr:from>
    <xdr:to>
      <xdr:col>40</xdr:col>
      <xdr:colOff>58944</xdr:colOff>
      <xdr:row>7</xdr:row>
      <xdr:rowOff>22777</xdr:rowOff>
    </xdr:to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6E25801C-F278-4F09-B1A6-BEC76AE991A7}"/>
            </a:ext>
          </a:extLst>
        </xdr:cNvPr>
        <xdr:cNvSpPr/>
      </xdr:nvSpPr>
      <xdr:spPr>
        <a:xfrm rot="7360289">
          <a:off x="12816439" y="1557336"/>
          <a:ext cx="283106" cy="12647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42</xdr:col>
      <xdr:colOff>60832</xdr:colOff>
      <xdr:row>5</xdr:row>
      <xdr:rowOff>75387</xdr:rowOff>
    </xdr:from>
    <xdr:to>
      <xdr:col>42</xdr:col>
      <xdr:colOff>190327</xdr:colOff>
      <xdr:row>6</xdr:row>
      <xdr:rowOff>106203</xdr:rowOff>
    </xdr:to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id="{CAE376A2-F9AD-422D-B43F-57977A12D79E}"/>
            </a:ext>
          </a:extLst>
        </xdr:cNvPr>
        <xdr:cNvSpPr/>
      </xdr:nvSpPr>
      <xdr:spPr>
        <a:xfrm rot="7360289">
          <a:off x="13594258" y="1392678"/>
          <a:ext cx="279295" cy="12949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42</xdr:col>
      <xdr:colOff>234871</xdr:colOff>
      <xdr:row>5</xdr:row>
      <xdr:rowOff>45340</xdr:rowOff>
    </xdr:from>
    <xdr:to>
      <xdr:col>43</xdr:col>
      <xdr:colOff>25029</xdr:colOff>
      <xdr:row>6</xdr:row>
      <xdr:rowOff>87587</xdr:rowOff>
    </xdr:to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id="{FC2BB92A-A698-496F-B18A-68EFBE671E60}"/>
            </a:ext>
          </a:extLst>
        </xdr:cNvPr>
        <xdr:cNvSpPr/>
      </xdr:nvSpPr>
      <xdr:spPr>
        <a:xfrm rot="7360289">
          <a:off x="13754424" y="1376504"/>
          <a:ext cx="290726" cy="11318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43</xdr:col>
      <xdr:colOff>94625</xdr:colOff>
      <xdr:row>4</xdr:row>
      <xdr:rowOff>218510</xdr:rowOff>
    </xdr:from>
    <xdr:to>
      <xdr:col>43</xdr:col>
      <xdr:colOff>205072</xdr:colOff>
      <xdr:row>6</xdr:row>
      <xdr:rowOff>10373</xdr:rowOff>
    </xdr:to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id="{29673237-E5F5-4C78-9BE1-7CE8A15FA7E9}"/>
            </a:ext>
          </a:extLst>
        </xdr:cNvPr>
        <xdr:cNvSpPr/>
      </xdr:nvSpPr>
      <xdr:spPr>
        <a:xfrm rot="7360289">
          <a:off x="13936787" y="1301609"/>
          <a:ext cx="288820" cy="11044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43</xdr:col>
      <xdr:colOff>286367</xdr:colOff>
      <xdr:row>4</xdr:row>
      <xdr:rowOff>167159</xdr:rowOff>
    </xdr:from>
    <xdr:to>
      <xdr:col>44</xdr:col>
      <xdr:colOff>87170</xdr:colOff>
      <xdr:row>5</xdr:row>
      <xdr:rowOff>211310</xdr:rowOff>
    </xdr:to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B8545008-D495-40B2-B333-48CD39C7BC2D}"/>
            </a:ext>
          </a:extLst>
        </xdr:cNvPr>
        <xdr:cNvSpPr/>
      </xdr:nvSpPr>
      <xdr:spPr>
        <a:xfrm rot="7360289">
          <a:off x="14133313" y="1245474"/>
          <a:ext cx="292629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44</xdr:col>
      <xdr:colOff>151133</xdr:colOff>
      <xdr:row>4</xdr:row>
      <xdr:rowOff>123698</xdr:rowOff>
    </xdr:from>
    <xdr:to>
      <xdr:col>44</xdr:col>
      <xdr:colOff>277603</xdr:colOff>
      <xdr:row>5</xdr:row>
      <xdr:rowOff>165944</xdr:rowOff>
    </xdr:to>
    <xdr:sp macro="" textlink="">
      <xdr:nvSpPr>
        <xdr:cNvPr id="123" name="Rectangle 122">
          <a:extLst>
            <a:ext uri="{FF2B5EF4-FFF2-40B4-BE49-F238E27FC236}">
              <a16:creationId xmlns:a16="http://schemas.microsoft.com/office/drawing/2014/main" id="{2B6CB338-E4A0-4D8C-B106-B9B6458C8A14}"/>
            </a:ext>
          </a:extLst>
        </xdr:cNvPr>
        <xdr:cNvSpPr/>
      </xdr:nvSpPr>
      <xdr:spPr>
        <a:xfrm rot="7360289">
          <a:off x="14323376" y="1199738"/>
          <a:ext cx="290724" cy="12647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45</xdr:col>
      <xdr:colOff>2269</xdr:colOff>
      <xdr:row>4</xdr:row>
      <xdr:rowOff>82470</xdr:rowOff>
    </xdr:from>
    <xdr:to>
      <xdr:col>45</xdr:col>
      <xdr:colOff>126094</xdr:colOff>
      <xdr:row>5</xdr:row>
      <xdr:rowOff>115190</xdr:rowOff>
    </xdr:to>
    <xdr:sp macro="" textlink="">
      <xdr:nvSpPr>
        <xdr:cNvPr id="124" name="Rectangle 123">
          <a:extLst>
            <a:ext uri="{FF2B5EF4-FFF2-40B4-BE49-F238E27FC236}">
              <a16:creationId xmlns:a16="http://schemas.microsoft.com/office/drawing/2014/main" id="{99AA2126-F72D-445D-9C41-DA7727675D33}"/>
            </a:ext>
          </a:extLst>
        </xdr:cNvPr>
        <xdr:cNvSpPr/>
      </xdr:nvSpPr>
      <xdr:spPr>
        <a:xfrm rot="7360289">
          <a:off x="14500974" y="1155069"/>
          <a:ext cx="281198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45</xdr:col>
      <xdr:colOff>204908</xdr:colOff>
      <xdr:row>4</xdr:row>
      <xdr:rowOff>29959</xdr:rowOff>
    </xdr:from>
    <xdr:to>
      <xdr:col>46</xdr:col>
      <xdr:colOff>1901</xdr:colOff>
      <xdr:row>5</xdr:row>
      <xdr:rowOff>70300</xdr:rowOff>
    </xdr:to>
    <xdr:sp macro="" textlink="">
      <xdr:nvSpPr>
        <xdr:cNvPr id="126" name="Rectangle 125">
          <a:extLst>
            <a:ext uri="{FF2B5EF4-FFF2-40B4-BE49-F238E27FC236}">
              <a16:creationId xmlns:a16="http://schemas.microsoft.com/office/drawing/2014/main" id="{89B5AC9F-8E60-462C-9903-3B471543B358}"/>
            </a:ext>
          </a:extLst>
        </xdr:cNvPr>
        <xdr:cNvSpPr/>
      </xdr:nvSpPr>
      <xdr:spPr>
        <a:xfrm rot="7360289">
          <a:off x="14697897" y="1108274"/>
          <a:ext cx="288819" cy="12001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46</xdr:col>
      <xdr:colOff>80151</xdr:colOff>
      <xdr:row>3</xdr:row>
      <xdr:rowOff>223128</xdr:rowOff>
    </xdr:from>
    <xdr:to>
      <xdr:col>46</xdr:col>
      <xdr:colOff>200906</xdr:colOff>
      <xdr:row>5</xdr:row>
      <xdr:rowOff>9320</xdr:rowOff>
    </xdr:to>
    <xdr:sp macro="" textlink="">
      <xdr:nvSpPr>
        <xdr:cNvPr id="127" name="Rectangle 126">
          <a:extLst>
            <a:ext uri="{FF2B5EF4-FFF2-40B4-BE49-F238E27FC236}">
              <a16:creationId xmlns:a16="http://schemas.microsoft.com/office/drawing/2014/main" id="{497C50B5-E9C1-4FFB-8BE1-FCCAEB34A801}"/>
            </a:ext>
          </a:extLst>
        </xdr:cNvPr>
        <xdr:cNvSpPr/>
      </xdr:nvSpPr>
      <xdr:spPr>
        <a:xfrm rot="7360289">
          <a:off x="14899368" y="1049759"/>
          <a:ext cx="283148" cy="12075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46</xdr:col>
      <xdr:colOff>271913</xdr:colOff>
      <xdr:row>3</xdr:row>
      <xdr:rowOff>176146</xdr:rowOff>
    </xdr:from>
    <xdr:to>
      <xdr:col>47</xdr:col>
      <xdr:colOff>86051</xdr:colOff>
      <xdr:row>4</xdr:row>
      <xdr:rowOff>216488</xdr:rowOff>
    </xdr:to>
    <xdr:sp macro="" textlink="">
      <xdr:nvSpPr>
        <xdr:cNvPr id="150" name="Rectangle 149">
          <a:extLst>
            <a:ext uri="{FF2B5EF4-FFF2-40B4-BE49-F238E27FC236}">
              <a16:creationId xmlns:a16="http://schemas.microsoft.com/office/drawing/2014/main" id="{F9685294-2038-4196-9DBE-183BD6AF3E0B}"/>
            </a:ext>
          </a:extLst>
        </xdr:cNvPr>
        <xdr:cNvSpPr/>
      </xdr:nvSpPr>
      <xdr:spPr>
        <a:xfrm rot="7360289">
          <a:off x="15096496" y="997411"/>
          <a:ext cx="288820" cy="13716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41</xdr:col>
      <xdr:colOff>181261</xdr:colOff>
      <xdr:row>5</xdr:row>
      <xdr:rowOff>100235</xdr:rowOff>
    </xdr:from>
    <xdr:to>
      <xdr:col>41</xdr:col>
      <xdr:colOff>318376</xdr:colOff>
      <xdr:row>6</xdr:row>
      <xdr:rowOff>127241</xdr:rowOff>
    </xdr:to>
    <xdr:sp macro="" textlink="">
      <xdr:nvSpPr>
        <xdr:cNvPr id="151" name="Rectangle 150">
          <a:extLst>
            <a:ext uri="{FF2B5EF4-FFF2-40B4-BE49-F238E27FC236}">
              <a16:creationId xmlns:a16="http://schemas.microsoft.com/office/drawing/2014/main" id="{7F2C3711-941D-4AF2-B8EF-384AEF038864}"/>
            </a:ext>
          </a:extLst>
        </xdr:cNvPr>
        <xdr:cNvSpPr/>
      </xdr:nvSpPr>
      <xdr:spPr>
        <a:xfrm rot="7360289">
          <a:off x="13397380" y="1411811"/>
          <a:ext cx="275485" cy="13711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40</xdr:col>
      <xdr:colOff>303593</xdr:colOff>
      <xdr:row>5</xdr:row>
      <xdr:rowOff>121274</xdr:rowOff>
    </xdr:from>
    <xdr:to>
      <xdr:col>41</xdr:col>
      <xdr:colOff>117687</xdr:colOff>
      <xdr:row>6</xdr:row>
      <xdr:rowOff>157805</xdr:rowOff>
    </xdr:to>
    <xdr:sp macro="" textlink="">
      <xdr:nvSpPr>
        <xdr:cNvPr id="152" name="Rectangle 151">
          <a:extLst>
            <a:ext uri="{FF2B5EF4-FFF2-40B4-BE49-F238E27FC236}">
              <a16:creationId xmlns:a16="http://schemas.microsoft.com/office/drawing/2014/main" id="{FDF00F8F-80D3-40BB-8FDA-A68460787E18}"/>
            </a:ext>
          </a:extLst>
        </xdr:cNvPr>
        <xdr:cNvSpPr/>
      </xdr:nvSpPr>
      <xdr:spPr>
        <a:xfrm rot="7360289">
          <a:off x="13191929" y="1437612"/>
          <a:ext cx="285010" cy="13711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66</xdr:col>
      <xdr:colOff>71941</xdr:colOff>
      <xdr:row>31</xdr:row>
      <xdr:rowOff>82302</xdr:rowOff>
    </xdr:from>
    <xdr:to>
      <xdr:col>67</xdr:col>
      <xdr:colOff>314655</xdr:colOff>
      <xdr:row>32</xdr:row>
      <xdr:rowOff>168663</xdr:rowOff>
    </xdr:to>
    <xdr:sp macro="" textlink="">
      <xdr:nvSpPr>
        <xdr:cNvPr id="153" name="Rectangle 152">
          <a:extLst>
            <a:ext uri="{FF2B5EF4-FFF2-40B4-BE49-F238E27FC236}">
              <a16:creationId xmlns:a16="http://schemas.microsoft.com/office/drawing/2014/main" id="{FAD83060-4159-4998-9A39-D25A24D5E419}"/>
            </a:ext>
          </a:extLst>
        </xdr:cNvPr>
        <xdr:cNvSpPr/>
      </xdr:nvSpPr>
      <xdr:spPr>
        <a:xfrm rot="20646578">
          <a:off x="21598441" y="7724714"/>
          <a:ext cx="567685" cy="33289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68</xdr:col>
      <xdr:colOff>47626</xdr:colOff>
      <xdr:row>30</xdr:row>
      <xdr:rowOff>89700</xdr:rowOff>
    </xdr:from>
    <xdr:to>
      <xdr:col>69</xdr:col>
      <xdr:colOff>288434</xdr:colOff>
      <xdr:row>31</xdr:row>
      <xdr:rowOff>181775</xdr:rowOff>
    </xdr:to>
    <xdr:sp macro="" textlink="">
      <xdr:nvSpPr>
        <xdr:cNvPr id="158" name="Rectangle 157">
          <a:extLst>
            <a:ext uri="{FF2B5EF4-FFF2-40B4-BE49-F238E27FC236}">
              <a16:creationId xmlns:a16="http://schemas.microsoft.com/office/drawing/2014/main" id="{5E1456A4-C081-4289-A1ED-1566BF4870B7}"/>
            </a:ext>
          </a:extLst>
        </xdr:cNvPr>
        <xdr:cNvSpPr/>
      </xdr:nvSpPr>
      <xdr:spPr>
        <a:xfrm rot="20646578">
          <a:off x="22224067" y="7485582"/>
          <a:ext cx="565779" cy="33860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6387</xdr:colOff>
      <xdr:row>29</xdr:row>
      <xdr:rowOff>37479</xdr:rowOff>
    </xdr:from>
    <xdr:to>
      <xdr:col>71</xdr:col>
      <xdr:colOff>262435</xdr:colOff>
      <xdr:row>30</xdr:row>
      <xdr:rowOff>125745</xdr:rowOff>
    </xdr:to>
    <xdr:sp macro="" textlink="">
      <xdr:nvSpPr>
        <xdr:cNvPr id="173" name="Rectangle 172">
          <a:extLst>
            <a:ext uri="{FF2B5EF4-FFF2-40B4-BE49-F238E27FC236}">
              <a16:creationId xmlns:a16="http://schemas.microsoft.com/office/drawing/2014/main" id="{D0566D83-77CD-450F-9DF4-C7800E5DAFB4}"/>
            </a:ext>
          </a:extLst>
        </xdr:cNvPr>
        <xdr:cNvSpPr/>
      </xdr:nvSpPr>
      <xdr:spPr>
        <a:xfrm rot="20062655">
          <a:off x="22832769" y="7186832"/>
          <a:ext cx="581019" cy="33479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71</xdr:col>
      <xdr:colOff>226918</xdr:colOff>
      <xdr:row>27</xdr:row>
      <xdr:rowOff>181252</xdr:rowOff>
    </xdr:from>
    <xdr:to>
      <xdr:col>73</xdr:col>
      <xdr:colOff>148471</xdr:colOff>
      <xdr:row>29</xdr:row>
      <xdr:rowOff>36323</xdr:rowOff>
    </xdr:to>
    <xdr:sp macro="" textlink="">
      <xdr:nvSpPr>
        <xdr:cNvPr id="179" name="Rectangle 178">
          <a:extLst>
            <a:ext uri="{FF2B5EF4-FFF2-40B4-BE49-F238E27FC236}">
              <a16:creationId xmlns:a16="http://schemas.microsoft.com/office/drawing/2014/main" id="{AA872243-DD30-4120-BCF8-CE644E8313E2}"/>
            </a:ext>
          </a:extLst>
        </xdr:cNvPr>
        <xdr:cNvSpPr/>
      </xdr:nvSpPr>
      <xdr:spPr>
        <a:xfrm rot="19906708">
          <a:off x="23378271" y="6837546"/>
          <a:ext cx="571494" cy="34813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54</xdr:col>
      <xdr:colOff>306165</xdr:colOff>
      <xdr:row>33</xdr:row>
      <xdr:rowOff>214032</xdr:rowOff>
    </xdr:from>
    <xdr:ext cx="911019" cy="37164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B490D032-E9BF-4CA5-ABFB-000065E06C76}"/>
            </a:ext>
          </a:extLst>
        </xdr:cNvPr>
        <xdr:cNvSpPr txBox="1"/>
      </xdr:nvSpPr>
      <xdr:spPr>
        <a:xfrm>
          <a:off x="17933018" y="8349503"/>
          <a:ext cx="911019" cy="371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smoking point </a:t>
          </a:r>
          <a:br>
            <a:rPr lang="th-TH" sz="1100" b="1">
              <a:latin typeface="FC Iconic" panose="020B0500040200020003" pitchFamily="34" charset="-34"/>
              <a:cs typeface="FC Iconic" panose="020B0500040200020003" pitchFamily="34" charset="-34"/>
            </a:rPr>
          </a:br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cigarettes</a:t>
          </a:r>
        </a:p>
      </xdr:txBody>
    </xdr:sp>
    <xdr:clientData/>
  </xdr:oneCellAnchor>
  <xdr:twoCellAnchor editAs="oneCell">
    <xdr:from>
      <xdr:col>37</xdr:col>
      <xdr:colOff>322774</xdr:colOff>
      <xdr:row>22</xdr:row>
      <xdr:rowOff>248064</xdr:rowOff>
    </xdr:from>
    <xdr:to>
      <xdr:col>39</xdr:col>
      <xdr:colOff>1657</xdr:colOff>
      <xdr:row>24</xdr:row>
      <xdr:rowOff>59470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FC98D402-81ED-4170-85CD-A82526C59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315991" y="5714586"/>
          <a:ext cx="317307" cy="315982"/>
        </a:xfrm>
        <a:prstGeom prst="rect">
          <a:avLst/>
        </a:prstGeom>
      </xdr:spPr>
    </xdr:pic>
    <xdr:clientData/>
  </xdr:twoCellAnchor>
  <xdr:twoCellAnchor>
    <xdr:from>
      <xdr:col>58</xdr:col>
      <xdr:colOff>248805</xdr:colOff>
      <xdr:row>9</xdr:row>
      <xdr:rowOff>78047</xdr:rowOff>
    </xdr:from>
    <xdr:to>
      <xdr:col>59</xdr:col>
      <xdr:colOff>181948</xdr:colOff>
      <xdr:row>10</xdr:row>
      <xdr:rowOff>33777</xdr:rowOff>
    </xdr:to>
    <xdr:sp macro="" textlink="">
      <xdr:nvSpPr>
        <xdr:cNvPr id="214" name="Rectangle 213">
          <a:extLst>
            <a:ext uri="{FF2B5EF4-FFF2-40B4-BE49-F238E27FC236}">
              <a16:creationId xmlns:a16="http://schemas.microsoft.com/office/drawing/2014/main" id="{8D8FA5F9-E558-4909-9DFD-E4DF922EB705}"/>
            </a:ext>
          </a:extLst>
        </xdr:cNvPr>
        <xdr:cNvSpPr/>
      </xdr:nvSpPr>
      <xdr:spPr>
        <a:xfrm rot="17631279">
          <a:off x="19051457" y="2288373"/>
          <a:ext cx="204209" cy="25616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3013</xdr:colOff>
      <xdr:row>15</xdr:row>
      <xdr:rowOff>48810</xdr:rowOff>
    </xdr:from>
    <xdr:to>
      <xdr:col>11</xdr:col>
      <xdr:colOff>263031</xdr:colOff>
      <xdr:row>16</xdr:row>
      <xdr:rowOff>10255</xdr:rowOff>
    </xdr:to>
    <xdr:sp macro="" textlink="">
      <xdr:nvSpPr>
        <xdr:cNvPr id="216" name="Rectangle 215">
          <a:extLst>
            <a:ext uri="{FF2B5EF4-FFF2-40B4-BE49-F238E27FC236}">
              <a16:creationId xmlns:a16="http://schemas.microsoft.com/office/drawing/2014/main" id="{1FBA7856-75A3-4061-A1D8-F1B074A72557}"/>
            </a:ext>
          </a:extLst>
        </xdr:cNvPr>
        <xdr:cNvSpPr/>
      </xdr:nvSpPr>
      <xdr:spPr>
        <a:xfrm rot="15416839">
          <a:off x="3603710" y="3720730"/>
          <a:ext cx="207975" cy="26001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60</xdr:col>
      <xdr:colOff>2958</xdr:colOff>
      <xdr:row>28</xdr:row>
      <xdr:rowOff>161195</xdr:rowOff>
    </xdr:from>
    <xdr:to>
      <xdr:col>62</xdr:col>
      <xdr:colOff>285749</xdr:colOff>
      <xdr:row>28</xdr:row>
      <xdr:rowOff>245601</xdr:rowOff>
    </xdr:to>
    <xdr:sp macro="" textlink="">
      <xdr:nvSpPr>
        <xdr:cNvPr id="227" name="Rectangle 226">
          <a:extLst>
            <a:ext uri="{FF2B5EF4-FFF2-40B4-BE49-F238E27FC236}">
              <a16:creationId xmlns:a16="http://schemas.microsoft.com/office/drawing/2014/main" id="{82B17A7E-A083-43AD-BB64-C8CA9DC03AE9}"/>
            </a:ext>
          </a:extLst>
        </xdr:cNvPr>
        <xdr:cNvSpPr/>
      </xdr:nvSpPr>
      <xdr:spPr>
        <a:xfrm rot="5400000">
          <a:off x="19804247" y="6714849"/>
          <a:ext cx="84406" cy="92756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62</xdr:col>
      <xdr:colOff>190500</xdr:colOff>
      <xdr:row>21</xdr:row>
      <xdr:rowOff>162804</xdr:rowOff>
    </xdr:from>
    <xdr:to>
      <xdr:col>62</xdr:col>
      <xdr:colOff>288974</xdr:colOff>
      <xdr:row>28</xdr:row>
      <xdr:rowOff>156063</xdr:rowOff>
    </xdr:to>
    <xdr:sp macro="" textlink="">
      <xdr:nvSpPr>
        <xdr:cNvPr id="228" name="Rectangle 227">
          <a:extLst>
            <a:ext uri="{FF2B5EF4-FFF2-40B4-BE49-F238E27FC236}">
              <a16:creationId xmlns:a16="http://schemas.microsoft.com/office/drawing/2014/main" id="{21B1E237-57B1-4A6D-9D6B-821E8F7CCF29}"/>
            </a:ext>
          </a:extLst>
        </xdr:cNvPr>
        <xdr:cNvSpPr/>
      </xdr:nvSpPr>
      <xdr:spPr>
        <a:xfrm>
          <a:off x="20214981" y="5394227"/>
          <a:ext cx="98474" cy="1737067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42</xdr:col>
      <xdr:colOff>1820</xdr:colOff>
      <xdr:row>22</xdr:row>
      <xdr:rowOff>189516</xdr:rowOff>
    </xdr:from>
    <xdr:to>
      <xdr:col>43</xdr:col>
      <xdr:colOff>95604</xdr:colOff>
      <xdr:row>24</xdr:row>
      <xdr:rowOff>111034</xdr:rowOff>
    </xdr:to>
    <xdr:pic>
      <xdr:nvPicPr>
        <xdr:cNvPr id="260" name="Picture 259">
          <a:extLst>
            <a:ext uri="{FF2B5EF4-FFF2-40B4-BE49-F238E27FC236}">
              <a16:creationId xmlns:a16="http://schemas.microsoft.com/office/drawing/2014/main" id="{52140F29-F642-4821-A3F5-A6DF8EC50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578608" y="5670054"/>
          <a:ext cx="406644" cy="419749"/>
        </a:xfrm>
        <a:prstGeom prst="rect">
          <a:avLst/>
        </a:prstGeom>
      </xdr:spPr>
    </xdr:pic>
    <xdr:clientData/>
  </xdr:twoCellAnchor>
  <xdr:oneCellAnchor>
    <xdr:from>
      <xdr:col>42</xdr:col>
      <xdr:colOff>174515</xdr:colOff>
      <xdr:row>19</xdr:row>
      <xdr:rowOff>217004</xdr:rowOff>
    </xdr:from>
    <xdr:ext cx="1023357" cy="23198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EF0BBD09-1E88-4BF1-84AD-19EC02E1833E}"/>
            </a:ext>
          </a:extLst>
        </xdr:cNvPr>
        <xdr:cNvSpPr txBox="1"/>
      </xdr:nvSpPr>
      <xdr:spPr>
        <a:xfrm>
          <a:off x="13782841" y="4938091"/>
          <a:ext cx="1023357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Waiting Cleaning</a:t>
          </a:r>
        </a:p>
      </xdr:txBody>
    </xdr:sp>
    <xdr:clientData/>
  </xdr:oneCellAnchor>
  <xdr:twoCellAnchor>
    <xdr:from>
      <xdr:col>44</xdr:col>
      <xdr:colOff>159274</xdr:colOff>
      <xdr:row>50</xdr:row>
      <xdr:rowOff>94919</xdr:rowOff>
    </xdr:from>
    <xdr:to>
      <xdr:col>46</xdr:col>
      <xdr:colOff>136332</xdr:colOff>
      <xdr:row>50</xdr:row>
      <xdr:rowOff>190500</xdr:rowOff>
    </xdr:to>
    <xdr:sp macro="" textlink="">
      <xdr:nvSpPr>
        <xdr:cNvPr id="262" name="Rectangle 261">
          <a:extLst>
            <a:ext uri="{FF2B5EF4-FFF2-40B4-BE49-F238E27FC236}">
              <a16:creationId xmlns:a16="http://schemas.microsoft.com/office/drawing/2014/main" id="{DE32B2DD-3370-5779-2EA0-07492968BF83}"/>
            </a:ext>
          </a:extLst>
        </xdr:cNvPr>
        <xdr:cNvSpPr/>
      </xdr:nvSpPr>
      <xdr:spPr>
        <a:xfrm>
          <a:off x="14413644" y="12518832"/>
          <a:ext cx="623101" cy="95581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45</xdr:col>
      <xdr:colOff>70403</xdr:colOff>
      <xdr:row>51</xdr:row>
      <xdr:rowOff>116288</xdr:rowOff>
    </xdr:from>
    <xdr:to>
      <xdr:col>45</xdr:col>
      <xdr:colOff>173604</xdr:colOff>
      <xdr:row>53</xdr:row>
      <xdr:rowOff>231002</xdr:rowOff>
    </xdr:to>
    <xdr:sp macro="" textlink="">
      <xdr:nvSpPr>
        <xdr:cNvPr id="263" name="Rectangle 262">
          <a:extLst>
            <a:ext uri="{FF2B5EF4-FFF2-40B4-BE49-F238E27FC236}">
              <a16:creationId xmlns:a16="http://schemas.microsoft.com/office/drawing/2014/main" id="{EA135200-8B7E-4012-962F-F6086F8B9C54}"/>
            </a:ext>
          </a:extLst>
        </xdr:cNvPr>
        <xdr:cNvSpPr/>
      </xdr:nvSpPr>
      <xdr:spPr>
        <a:xfrm rot="5400000">
          <a:off x="14393559" y="13042914"/>
          <a:ext cx="611671" cy="103201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53</xdr:col>
      <xdr:colOff>249555</xdr:colOff>
      <xdr:row>32</xdr:row>
      <xdr:rowOff>188595</xdr:rowOff>
    </xdr:from>
    <xdr:to>
      <xdr:col>54</xdr:col>
      <xdr:colOff>169545</xdr:colOff>
      <xdr:row>33</xdr:row>
      <xdr:rowOff>226695</xdr:rowOff>
    </xdr:to>
    <xdr:sp macro="" textlink="">
      <xdr:nvSpPr>
        <xdr:cNvPr id="266" name="Rectangle 265">
          <a:extLst>
            <a:ext uri="{FF2B5EF4-FFF2-40B4-BE49-F238E27FC236}">
              <a16:creationId xmlns:a16="http://schemas.microsoft.com/office/drawing/2014/main" id="{1DEF1A3F-5774-490F-AA7E-C34197884726}"/>
            </a:ext>
          </a:extLst>
        </xdr:cNvPr>
        <xdr:cNvSpPr/>
      </xdr:nvSpPr>
      <xdr:spPr>
        <a:xfrm>
          <a:off x="17499330" y="8113395"/>
          <a:ext cx="243840" cy="2857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53</xdr:col>
      <xdr:colOff>99733</xdr:colOff>
      <xdr:row>33</xdr:row>
      <xdr:rowOff>236449</xdr:rowOff>
    </xdr:from>
    <xdr:ext cx="619913" cy="37164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2C178E0A-42E2-420D-A0A4-CF86B6648B8A}"/>
            </a:ext>
          </a:extLst>
        </xdr:cNvPr>
        <xdr:cNvSpPr txBox="1"/>
      </xdr:nvSpPr>
      <xdr:spPr>
        <a:xfrm>
          <a:off x="17401615" y="8371920"/>
          <a:ext cx="619913" cy="371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Security </a:t>
          </a:r>
          <a:br>
            <a:rPr lang="th-TH" sz="1100" b="1">
              <a:latin typeface="FC Iconic" panose="020B0500040200020003" pitchFamily="34" charset="-34"/>
              <a:cs typeface="FC Iconic" panose="020B0500040200020003" pitchFamily="34" charset="-34"/>
            </a:rPr>
          </a:br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Guard</a:t>
          </a:r>
        </a:p>
      </xdr:txBody>
    </xdr:sp>
    <xdr:clientData/>
  </xdr:oneCellAnchor>
  <xdr:oneCellAnchor>
    <xdr:from>
      <xdr:col>58</xdr:col>
      <xdr:colOff>75304</xdr:colOff>
      <xdr:row>8</xdr:row>
      <xdr:rowOff>70934</xdr:rowOff>
    </xdr:from>
    <xdr:ext cx="782971" cy="23198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E0F30876-E1B4-47A5-9271-0897D95B5A4E}"/>
            </a:ext>
          </a:extLst>
        </xdr:cNvPr>
        <xdr:cNvSpPr txBox="1"/>
      </xdr:nvSpPr>
      <xdr:spPr>
        <a:xfrm>
          <a:off x="19002039" y="2043169"/>
          <a:ext cx="782971" cy="2319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ysClr val="windowText" lastClr="000000"/>
              </a:solidFill>
              <a:latin typeface="FC Iconic" panose="020B0500040200020003" pitchFamily="34" charset="-34"/>
              <a:cs typeface="FC Iconic" panose="020B0500040200020003" pitchFamily="34" charset="-34"/>
            </a:rPr>
            <a:t>Transformer</a:t>
          </a:r>
        </a:p>
      </xdr:txBody>
    </xdr:sp>
    <xdr:clientData/>
  </xdr:oneCellAnchor>
  <xdr:twoCellAnchor>
    <xdr:from>
      <xdr:col>36</xdr:col>
      <xdr:colOff>123265</xdr:colOff>
      <xdr:row>9</xdr:row>
      <xdr:rowOff>190500</xdr:rowOff>
    </xdr:from>
    <xdr:to>
      <xdr:col>37</xdr:col>
      <xdr:colOff>285443</xdr:colOff>
      <xdr:row>15</xdr:row>
      <xdr:rowOff>21907</xdr:rowOff>
    </xdr:to>
    <xdr:sp macro="" textlink="">
      <xdr:nvSpPr>
        <xdr:cNvPr id="428" name="Rectangle 427">
          <a:extLst>
            <a:ext uri="{FF2B5EF4-FFF2-40B4-BE49-F238E27FC236}">
              <a16:creationId xmlns:a16="http://schemas.microsoft.com/office/drawing/2014/main" id="{96460DD3-0067-4638-A80B-654FECCA194B}"/>
            </a:ext>
          </a:extLst>
        </xdr:cNvPr>
        <xdr:cNvSpPr/>
      </xdr:nvSpPr>
      <xdr:spPr>
        <a:xfrm>
          <a:off x="11855824" y="2409265"/>
          <a:ext cx="487148" cy="131058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10</xdr:col>
      <xdr:colOff>54199</xdr:colOff>
      <xdr:row>14</xdr:row>
      <xdr:rowOff>68073</xdr:rowOff>
    </xdr:from>
    <xdr:ext cx="782971" cy="23198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5FC5F8FF-D69E-45E6-A760-1A279F40313B}"/>
            </a:ext>
          </a:extLst>
        </xdr:cNvPr>
        <xdr:cNvSpPr txBox="1"/>
      </xdr:nvSpPr>
      <xdr:spPr>
        <a:xfrm>
          <a:off x="3303905" y="3519485"/>
          <a:ext cx="782971" cy="2319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ysClr val="windowText" lastClr="000000"/>
              </a:solidFill>
              <a:latin typeface="FC Iconic" panose="020B0500040200020003" pitchFamily="34" charset="-34"/>
              <a:cs typeface="FC Iconic" panose="020B0500040200020003" pitchFamily="34" charset="-34"/>
            </a:rPr>
            <a:t>Transformer</a:t>
          </a:r>
        </a:p>
      </xdr:txBody>
    </xdr:sp>
    <xdr:clientData/>
  </xdr:oneCellAnchor>
  <xdr:twoCellAnchor>
    <xdr:from>
      <xdr:col>16</xdr:col>
      <xdr:colOff>156212</xdr:colOff>
      <xdr:row>12</xdr:row>
      <xdr:rowOff>146792</xdr:rowOff>
    </xdr:from>
    <xdr:to>
      <xdr:col>18</xdr:col>
      <xdr:colOff>48405</xdr:colOff>
      <xdr:row>13</xdr:row>
      <xdr:rowOff>226317</xdr:rowOff>
    </xdr:to>
    <xdr:sp macro="" textlink="">
      <xdr:nvSpPr>
        <xdr:cNvPr id="431" name="Rectangle 430">
          <a:extLst>
            <a:ext uri="{FF2B5EF4-FFF2-40B4-BE49-F238E27FC236}">
              <a16:creationId xmlns:a16="http://schemas.microsoft.com/office/drawing/2014/main" id="{A7F2691A-B9DE-4185-9948-B66A7EE31033}"/>
            </a:ext>
          </a:extLst>
        </xdr:cNvPr>
        <xdr:cNvSpPr/>
      </xdr:nvSpPr>
      <xdr:spPr>
        <a:xfrm rot="10022218">
          <a:off x="5355741" y="3105145"/>
          <a:ext cx="542135" cy="32605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60</xdr:col>
      <xdr:colOff>174140</xdr:colOff>
      <xdr:row>28</xdr:row>
      <xdr:rowOff>210968</xdr:rowOff>
    </xdr:from>
    <xdr:ext cx="631007" cy="23198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A86DACE8-98D2-4070-9463-6D33494891FD}"/>
            </a:ext>
          </a:extLst>
        </xdr:cNvPr>
        <xdr:cNvSpPr txBox="1"/>
      </xdr:nvSpPr>
      <xdr:spPr>
        <a:xfrm>
          <a:off x="19605140" y="7186199"/>
          <a:ext cx="631007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Walkway</a:t>
          </a:r>
        </a:p>
      </xdr:txBody>
    </xdr:sp>
    <xdr:clientData/>
  </xdr:oneCellAnchor>
  <xdr:twoCellAnchor editAs="oneCell">
    <xdr:from>
      <xdr:col>33</xdr:col>
      <xdr:colOff>131941</xdr:colOff>
      <xdr:row>31</xdr:row>
      <xdr:rowOff>85717</xdr:rowOff>
    </xdr:from>
    <xdr:to>
      <xdr:col>36</xdr:col>
      <xdr:colOff>134426</xdr:colOff>
      <xdr:row>34</xdr:row>
      <xdr:rowOff>955</xdr:rowOff>
    </xdr:to>
    <xdr:pic>
      <xdr:nvPicPr>
        <xdr:cNvPr id="435" name="Picture 434">
          <a:extLst>
            <a:ext uri="{FF2B5EF4-FFF2-40B4-BE49-F238E27FC236}">
              <a16:creationId xmlns:a16="http://schemas.microsoft.com/office/drawing/2014/main" id="{1914567A-082E-9447-743E-51A2780DD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833071" y="7788543"/>
          <a:ext cx="971551" cy="657123"/>
        </a:xfrm>
        <a:prstGeom prst="rect">
          <a:avLst/>
        </a:prstGeom>
      </xdr:spPr>
    </xdr:pic>
    <xdr:clientData/>
  </xdr:twoCellAnchor>
  <xdr:twoCellAnchor>
    <xdr:from>
      <xdr:col>30</xdr:col>
      <xdr:colOff>190499</xdr:colOff>
      <xdr:row>30</xdr:row>
      <xdr:rowOff>107674</xdr:rowOff>
    </xdr:from>
    <xdr:to>
      <xdr:col>39</xdr:col>
      <xdr:colOff>132520</xdr:colOff>
      <xdr:row>33</xdr:row>
      <xdr:rowOff>231913</xdr:rowOff>
    </xdr:to>
    <xdr:sp macro="" textlink="">
      <xdr:nvSpPr>
        <xdr:cNvPr id="436" name="Rectangle 435">
          <a:extLst>
            <a:ext uri="{FF2B5EF4-FFF2-40B4-BE49-F238E27FC236}">
              <a16:creationId xmlns:a16="http://schemas.microsoft.com/office/drawing/2014/main" id="{DDD10311-34F9-AD28-18E8-5C3DF10AAF8A}"/>
            </a:ext>
          </a:extLst>
        </xdr:cNvPr>
        <xdr:cNvSpPr/>
      </xdr:nvSpPr>
      <xdr:spPr>
        <a:xfrm>
          <a:off x="9922564" y="7562022"/>
          <a:ext cx="2849217" cy="869674"/>
        </a:xfrm>
        <a:prstGeom prst="rect">
          <a:avLst/>
        </a:prstGeom>
        <a:noFill/>
        <a:ln>
          <a:solidFill>
            <a:srgbClr val="00B05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47</xdr:col>
      <xdr:colOff>29118</xdr:colOff>
      <xdr:row>28</xdr:row>
      <xdr:rowOff>2619</xdr:rowOff>
    </xdr:from>
    <xdr:to>
      <xdr:col>47</xdr:col>
      <xdr:colOff>285750</xdr:colOff>
      <xdr:row>29</xdr:row>
      <xdr:rowOff>163972</xdr:rowOff>
    </xdr:to>
    <xdr:pic>
      <xdr:nvPicPr>
        <xdr:cNvPr id="452" name="Picture 451">
          <a:extLst>
            <a:ext uri="{FF2B5EF4-FFF2-40B4-BE49-F238E27FC236}">
              <a16:creationId xmlns:a16="http://schemas.microsoft.com/office/drawing/2014/main" id="{AB0D0273-6228-09A1-4B82-069FD1A18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418797" y="6860619"/>
          <a:ext cx="256632" cy="406282"/>
        </a:xfrm>
        <a:prstGeom prst="rect">
          <a:avLst/>
        </a:prstGeom>
      </xdr:spPr>
    </xdr:pic>
    <xdr:clientData/>
  </xdr:twoCellAnchor>
  <xdr:twoCellAnchor editAs="oneCell">
    <xdr:from>
      <xdr:col>62</xdr:col>
      <xdr:colOff>38916</xdr:colOff>
      <xdr:row>17</xdr:row>
      <xdr:rowOff>220333</xdr:rowOff>
    </xdr:from>
    <xdr:to>
      <xdr:col>62</xdr:col>
      <xdr:colOff>295548</xdr:colOff>
      <xdr:row>19</xdr:row>
      <xdr:rowOff>140568</xdr:rowOff>
    </xdr:to>
    <xdr:pic>
      <xdr:nvPicPr>
        <xdr:cNvPr id="453" name="Picture 452">
          <a:extLst>
            <a:ext uri="{FF2B5EF4-FFF2-40B4-BE49-F238E27FC236}">
              <a16:creationId xmlns:a16="http://schemas.microsoft.com/office/drawing/2014/main" id="{1940EF72-26E4-4699-BB36-5ED7AB043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367987" y="4384119"/>
          <a:ext cx="256632" cy="410092"/>
        </a:xfrm>
        <a:prstGeom prst="rect">
          <a:avLst/>
        </a:prstGeom>
      </xdr:spPr>
    </xdr:pic>
    <xdr:clientData/>
  </xdr:twoCellAnchor>
  <xdr:twoCellAnchor editAs="oneCell">
    <xdr:from>
      <xdr:col>60</xdr:col>
      <xdr:colOff>134166</xdr:colOff>
      <xdr:row>9</xdr:row>
      <xdr:rowOff>204821</xdr:rowOff>
    </xdr:from>
    <xdr:to>
      <xdr:col>61</xdr:col>
      <xdr:colOff>60417</xdr:colOff>
      <xdr:row>11</xdr:row>
      <xdr:rowOff>121246</xdr:rowOff>
    </xdr:to>
    <xdr:pic>
      <xdr:nvPicPr>
        <xdr:cNvPr id="455" name="Picture 454">
          <a:extLst>
            <a:ext uri="{FF2B5EF4-FFF2-40B4-BE49-F238E27FC236}">
              <a16:creationId xmlns:a16="http://schemas.microsoft.com/office/drawing/2014/main" id="{48EF01D4-592A-464A-B485-2D22FAD76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9810095" y="2409178"/>
          <a:ext cx="252822" cy="406282"/>
        </a:xfrm>
        <a:prstGeom prst="rect">
          <a:avLst/>
        </a:prstGeom>
      </xdr:spPr>
    </xdr:pic>
    <xdr:clientData/>
  </xdr:twoCellAnchor>
  <xdr:twoCellAnchor editAs="oneCell">
    <xdr:from>
      <xdr:col>59</xdr:col>
      <xdr:colOff>280036</xdr:colOff>
      <xdr:row>27</xdr:row>
      <xdr:rowOff>208632</xdr:rowOff>
    </xdr:from>
    <xdr:to>
      <xdr:col>60</xdr:col>
      <xdr:colOff>204381</xdr:colOff>
      <xdr:row>29</xdr:row>
      <xdr:rowOff>132676</xdr:rowOff>
    </xdr:to>
    <xdr:pic>
      <xdr:nvPicPr>
        <xdr:cNvPr id="456" name="Picture 455">
          <a:extLst>
            <a:ext uri="{FF2B5EF4-FFF2-40B4-BE49-F238E27FC236}">
              <a16:creationId xmlns:a16="http://schemas.microsoft.com/office/drawing/2014/main" id="{59D5D71F-6D4B-4A09-B510-6F2F9DBE5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9629393" y="6821703"/>
          <a:ext cx="250917" cy="413902"/>
        </a:xfrm>
        <a:prstGeom prst="rect">
          <a:avLst/>
        </a:prstGeom>
      </xdr:spPr>
    </xdr:pic>
    <xdr:clientData/>
  </xdr:twoCellAnchor>
  <xdr:twoCellAnchor editAs="oneCell">
    <xdr:from>
      <xdr:col>52</xdr:col>
      <xdr:colOff>312965</xdr:colOff>
      <xdr:row>32</xdr:row>
      <xdr:rowOff>89978</xdr:rowOff>
    </xdr:from>
    <xdr:to>
      <xdr:col>53</xdr:col>
      <xdr:colOff>237310</xdr:colOff>
      <xdr:row>34</xdr:row>
      <xdr:rowOff>14023</xdr:rowOff>
    </xdr:to>
    <xdr:pic>
      <xdr:nvPicPr>
        <xdr:cNvPr id="457" name="Picture 456">
          <a:extLst>
            <a:ext uri="{FF2B5EF4-FFF2-40B4-BE49-F238E27FC236}">
              <a16:creationId xmlns:a16="http://schemas.microsoft.com/office/drawing/2014/main" id="{4F1E6845-BF36-4F3B-8CD9-25F0A639F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7376322" y="7927692"/>
          <a:ext cx="250917" cy="413902"/>
        </a:xfrm>
        <a:prstGeom prst="rect">
          <a:avLst/>
        </a:prstGeom>
      </xdr:spPr>
    </xdr:pic>
    <xdr:clientData/>
  </xdr:twoCellAnchor>
  <xdr:twoCellAnchor editAs="oneCell">
    <xdr:from>
      <xdr:col>38</xdr:col>
      <xdr:colOff>138749</xdr:colOff>
      <xdr:row>18</xdr:row>
      <xdr:rowOff>101056</xdr:rowOff>
    </xdr:from>
    <xdr:to>
      <xdr:col>39</xdr:col>
      <xdr:colOff>63095</xdr:colOff>
      <xdr:row>20</xdr:row>
      <xdr:rowOff>19386</xdr:rowOff>
    </xdr:to>
    <xdr:pic>
      <xdr:nvPicPr>
        <xdr:cNvPr id="458" name="Picture 457">
          <a:extLst>
            <a:ext uri="{FF2B5EF4-FFF2-40B4-BE49-F238E27FC236}">
              <a16:creationId xmlns:a16="http://schemas.microsoft.com/office/drawing/2014/main" id="{E9710C15-49C4-422A-9AEF-8801A9FDA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589285" y="4509770"/>
          <a:ext cx="250917" cy="408187"/>
        </a:xfrm>
        <a:prstGeom prst="rect">
          <a:avLst/>
        </a:prstGeom>
      </xdr:spPr>
    </xdr:pic>
    <xdr:clientData/>
  </xdr:twoCellAnchor>
  <xdr:twoCellAnchor editAs="oneCell">
    <xdr:from>
      <xdr:col>45</xdr:col>
      <xdr:colOff>176893</xdr:colOff>
      <xdr:row>4</xdr:row>
      <xdr:rowOff>231321</xdr:rowOff>
    </xdr:from>
    <xdr:to>
      <xdr:col>46</xdr:col>
      <xdr:colOff>101239</xdr:colOff>
      <xdr:row>6</xdr:row>
      <xdr:rowOff>155366</xdr:rowOff>
    </xdr:to>
    <xdr:pic>
      <xdr:nvPicPr>
        <xdr:cNvPr id="459" name="Picture 458">
          <a:extLst>
            <a:ext uri="{FF2B5EF4-FFF2-40B4-BE49-F238E27FC236}">
              <a16:creationId xmlns:a16="http://schemas.microsoft.com/office/drawing/2014/main" id="{07E11018-92F7-4A8B-A644-8E2BD66D0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913429" y="1211035"/>
          <a:ext cx="250917" cy="413902"/>
        </a:xfrm>
        <a:prstGeom prst="rect">
          <a:avLst/>
        </a:prstGeom>
      </xdr:spPr>
    </xdr:pic>
    <xdr:clientData/>
  </xdr:twoCellAnchor>
  <xdr:twoCellAnchor editAs="oneCell">
    <xdr:from>
      <xdr:col>36</xdr:col>
      <xdr:colOff>163285</xdr:colOff>
      <xdr:row>14</xdr:row>
      <xdr:rowOff>68036</xdr:rowOff>
    </xdr:from>
    <xdr:to>
      <xdr:col>37</xdr:col>
      <xdr:colOff>87631</xdr:colOff>
      <xdr:row>15</xdr:row>
      <xdr:rowOff>237009</xdr:rowOff>
    </xdr:to>
    <xdr:pic>
      <xdr:nvPicPr>
        <xdr:cNvPr id="460" name="Picture 459">
          <a:extLst>
            <a:ext uri="{FF2B5EF4-FFF2-40B4-BE49-F238E27FC236}">
              <a16:creationId xmlns:a16="http://schemas.microsoft.com/office/drawing/2014/main" id="{2C581A9B-32EE-4A33-AADC-DB065A8B6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960678" y="3497036"/>
          <a:ext cx="250917" cy="413902"/>
        </a:xfrm>
        <a:prstGeom prst="rect">
          <a:avLst/>
        </a:prstGeom>
      </xdr:spPr>
    </xdr:pic>
    <xdr:clientData/>
  </xdr:twoCellAnchor>
  <xdr:twoCellAnchor editAs="oneCell">
    <xdr:from>
      <xdr:col>30</xdr:col>
      <xdr:colOff>266843</xdr:colOff>
      <xdr:row>18</xdr:row>
      <xdr:rowOff>239022</xdr:rowOff>
    </xdr:from>
    <xdr:to>
      <xdr:col>31</xdr:col>
      <xdr:colOff>198808</xdr:colOff>
      <xdr:row>20</xdr:row>
      <xdr:rowOff>159257</xdr:rowOff>
    </xdr:to>
    <xdr:pic>
      <xdr:nvPicPr>
        <xdr:cNvPr id="461" name="Picture 460">
          <a:extLst>
            <a:ext uri="{FF2B5EF4-FFF2-40B4-BE49-F238E27FC236}">
              <a16:creationId xmlns:a16="http://schemas.microsoft.com/office/drawing/2014/main" id="{932AF0CA-860B-4B11-AA81-57367680F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713402" y="4676551"/>
          <a:ext cx="245730" cy="413294"/>
        </a:xfrm>
        <a:prstGeom prst="rect">
          <a:avLst/>
        </a:prstGeom>
      </xdr:spPr>
    </xdr:pic>
    <xdr:clientData/>
  </xdr:twoCellAnchor>
  <xdr:twoCellAnchor editAs="oneCell">
    <xdr:from>
      <xdr:col>28</xdr:col>
      <xdr:colOff>285750</xdr:colOff>
      <xdr:row>27</xdr:row>
      <xdr:rowOff>190500</xdr:rowOff>
    </xdr:from>
    <xdr:to>
      <xdr:col>29</xdr:col>
      <xdr:colOff>169274</xdr:colOff>
      <xdr:row>29</xdr:row>
      <xdr:rowOff>114544</xdr:rowOff>
    </xdr:to>
    <xdr:pic>
      <xdr:nvPicPr>
        <xdr:cNvPr id="462" name="Picture 461">
          <a:extLst>
            <a:ext uri="{FF2B5EF4-FFF2-40B4-BE49-F238E27FC236}">
              <a16:creationId xmlns:a16="http://schemas.microsoft.com/office/drawing/2014/main" id="{69DC250A-AD9E-409A-B151-9CFEB29C8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429750" y="6803571"/>
          <a:ext cx="250917" cy="413902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26</xdr:row>
      <xdr:rowOff>190500</xdr:rowOff>
    </xdr:from>
    <xdr:to>
      <xdr:col>15</xdr:col>
      <xdr:colOff>250917</xdr:colOff>
      <xdr:row>28</xdr:row>
      <xdr:rowOff>114545</xdr:rowOff>
    </xdr:to>
    <xdr:pic>
      <xdr:nvPicPr>
        <xdr:cNvPr id="463" name="Picture 462">
          <a:extLst>
            <a:ext uri="{FF2B5EF4-FFF2-40B4-BE49-F238E27FC236}">
              <a16:creationId xmlns:a16="http://schemas.microsoft.com/office/drawing/2014/main" id="{3E180CCF-9E05-4A4C-9679-2627F7C44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898571" y="6558643"/>
          <a:ext cx="250917" cy="413902"/>
        </a:xfrm>
        <a:prstGeom prst="rect">
          <a:avLst/>
        </a:prstGeom>
      </xdr:spPr>
    </xdr:pic>
    <xdr:clientData/>
  </xdr:twoCellAnchor>
  <xdr:twoCellAnchor editAs="oneCell">
    <xdr:from>
      <xdr:col>6</xdr:col>
      <xdr:colOff>231320</xdr:colOff>
      <xdr:row>23</xdr:row>
      <xdr:rowOff>40822</xdr:rowOff>
    </xdr:from>
    <xdr:to>
      <xdr:col>7</xdr:col>
      <xdr:colOff>155666</xdr:colOff>
      <xdr:row>24</xdr:row>
      <xdr:rowOff>205985</xdr:rowOff>
    </xdr:to>
    <xdr:pic>
      <xdr:nvPicPr>
        <xdr:cNvPr id="464" name="Picture 463">
          <a:extLst>
            <a:ext uri="{FF2B5EF4-FFF2-40B4-BE49-F238E27FC236}">
              <a16:creationId xmlns:a16="http://schemas.microsoft.com/office/drawing/2014/main" id="{D215E635-4025-4544-BE96-604B61A6B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190749" y="5674179"/>
          <a:ext cx="250917" cy="410092"/>
        </a:xfrm>
        <a:prstGeom prst="rect">
          <a:avLst/>
        </a:prstGeom>
      </xdr:spPr>
    </xdr:pic>
    <xdr:clientData/>
  </xdr:twoCellAnchor>
  <xdr:twoCellAnchor editAs="oneCell">
    <xdr:from>
      <xdr:col>14</xdr:col>
      <xdr:colOff>134710</xdr:colOff>
      <xdr:row>14</xdr:row>
      <xdr:rowOff>146957</xdr:rowOff>
    </xdr:from>
    <xdr:to>
      <xdr:col>15</xdr:col>
      <xdr:colOff>68852</xdr:colOff>
      <xdr:row>16</xdr:row>
      <xdr:rowOff>71002</xdr:rowOff>
    </xdr:to>
    <xdr:pic>
      <xdr:nvPicPr>
        <xdr:cNvPr id="465" name="Picture 464">
          <a:extLst>
            <a:ext uri="{FF2B5EF4-FFF2-40B4-BE49-F238E27FC236}">
              <a16:creationId xmlns:a16="http://schemas.microsoft.com/office/drawing/2014/main" id="{AD751B15-4FAB-4612-9F72-C626CEA95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35260" y="3614057"/>
          <a:ext cx="248467" cy="419345"/>
        </a:xfrm>
        <a:prstGeom prst="rect">
          <a:avLst/>
        </a:prstGeom>
      </xdr:spPr>
    </xdr:pic>
    <xdr:clientData/>
  </xdr:twoCellAnchor>
  <xdr:twoCellAnchor editAs="oneCell">
    <xdr:from>
      <xdr:col>22</xdr:col>
      <xdr:colOff>57966</xdr:colOff>
      <xdr:row>12</xdr:row>
      <xdr:rowOff>157299</xdr:rowOff>
    </xdr:from>
    <xdr:to>
      <xdr:col>23</xdr:col>
      <xdr:colOff>2178</xdr:colOff>
      <xdr:row>14</xdr:row>
      <xdr:rowOff>75629</xdr:rowOff>
    </xdr:to>
    <xdr:pic>
      <xdr:nvPicPr>
        <xdr:cNvPr id="470" name="Picture 469">
          <a:extLst>
            <a:ext uri="{FF2B5EF4-FFF2-40B4-BE49-F238E27FC236}">
              <a16:creationId xmlns:a16="http://schemas.microsoft.com/office/drawing/2014/main" id="{0C002454-7681-46C0-B95A-01DE88982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973116" y="3129099"/>
          <a:ext cx="258537" cy="413630"/>
        </a:xfrm>
        <a:prstGeom prst="rect">
          <a:avLst/>
        </a:prstGeom>
      </xdr:spPr>
    </xdr:pic>
    <xdr:clientData/>
  </xdr:twoCellAnchor>
  <xdr:twoCellAnchor editAs="oneCell">
    <xdr:from>
      <xdr:col>66</xdr:col>
      <xdr:colOff>149679</xdr:colOff>
      <xdr:row>15</xdr:row>
      <xdr:rowOff>163285</xdr:rowOff>
    </xdr:from>
    <xdr:to>
      <xdr:col>67</xdr:col>
      <xdr:colOff>74024</xdr:colOff>
      <xdr:row>17</xdr:row>
      <xdr:rowOff>87330</xdr:rowOff>
    </xdr:to>
    <xdr:pic>
      <xdr:nvPicPr>
        <xdr:cNvPr id="471" name="Picture 470">
          <a:extLst>
            <a:ext uri="{FF2B5EF4-FFF2-40B4-BE49-F238E27FC236}">
              <a16:creationId xmlns:a16="http://schemas.microsoft.com/office/drawing/2014/main" id="{7DEFC0B9-8015-42AF-87B3-7D2652A7E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1785036" y="3837214"/>
          <a:ext cx="250917" cy="413902"/>
        </a:xfrm>
        <a:prstGeom prst="rect">
          <a:avLst/>
        </a:prstGeom>
      </xdr:spPr>
    </xdr:pic>
    <xdr:clientData/>
  </xdr:twoCellAnchor>
  <xdr:twoCellAnchor editAs="oneCell">
    <xdr:from>
      <xdr:col>64</xdr:col>
      <xdr:colOff>204108</xdr:colOff>
      <xdr:row>26</xdr:row>
      <xdr:rowOff>83548</xdr:rowOff>
    </xdr:from>
    <xdr:to>
      <xdr:col>65</xdr:col>
      <xdr:colOff>132263</xdr:colOff>
      <xdr:row>28</xdr:row>
      <xdr:rowOff>5688</xdr:rowOff>
    </xdr:to>
    <xdr:pic>
      <xdr:nvPicPr>
        <xdr:cNvPr id="473" name="Picture 472">
          <a:extLst>
            <a:ext uri="{FF2B5EF4-FFF2-40B4-BE49-F238E27FC236}">
              <a16:creationId xmlns:a16="http://schemas.microsoft.com/office/drawing/2014/main" id="{3DD57CFF-625F-44C2-A13A-7302DBDD8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1186322" y="6451691"/>
          <a:ext cx="254727" cy="411997"/>
        </a:xfrm>
        <a:prstGeom prst="rect">
          <a:avLst/>
        </a:prstGeom>
      </xdr:spPr>
    </xdr:pic>
    <xdr:clientData/>
  </xdr:twoCellAnchor>
  <xdr:twoCellAnchor editAs="oneCell">
    <xdr:from>
      <xdr:col>70</xdr:col>
      <xdr:colOff>194310</xdr:colOff>
      <xdr:row>24</xdr:row>
      <xdr:rowOff>17417</xdr:rowOff>
    </xdr:from>
    <xdr:to>
      <xdr:col>71</xdr:col>
      <xdr:colOff>118656</xdr:colOff>
      <xdr:row>25</xdr:row>
      <xdr:rowOff>184486</xdr:rowOff>
    </xdr:to>
    <xdr:pic>
      <xdr:nvPicPr>
        <xdr:cNvPr id="475" name="Picture 474">
          <a:extLst>
            <a:ext uri="{FF2B5EF4-FFF2-40B4-BE49-F238E27FC236}">
              <a16:creationId xmlns:a16="http://schemas.microsoft.com/office/drawing/2014/main" id="{74DECD97-E14C-40B1-9C9C-66AC94EA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3135953" y="5895703"/>
          <a:ext cx="250917" cy="411997"/>
        </a:xfrm>
        <a:prstGeom prst="rect">
          <a:avLst/>
        </a:prstGeom>
      </xdr:spPr>
    </xdr:pic>
    <xdr:clientData/>
  </xdr:twoCellAnchor>
  <xdr:twoCellAnchor editAs="oneCell">
    <xdr:from>
      <xdr:col>69</xdr:col>
      <xdr:colOff>240847</xdr:colOff>
      <xdr:row>24</xdr:row>
      <xdr:rowOff>32928</xdr:rowOff>
    </xdr:from>
    <xdr:to>
      <xdr:col>70</xdr:col>
      <xdr:colOff>163287</xdr:colOff>
      <xdr:row>25</xdr:row>
      <xdr:rowOff>194282</xdr:rowOff>
    </xdr:to>
    <xdr:pic>
      <xdr:nvPicPr>
        <xdr:cNvPr id="476" name="Picture 475">
          <a:extLst>
            <a:ext uri="{FF2B5EF4-FFF2-40B4-BE49-F238E27FC236}">
              <a16:creationId xmlns:a16="http://schemas.microsoft.com/office/drawing/2014/main" id="{AC984DE5-BB50-4DB3-BF0B-EBB1AE175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2855918" y="5911214"/>
          <a:ext cx="249012" cy="406282"/>
        </a:xfrm>
        <a:prstGeom prst="rect">
          <a:avLst/>
        </a:prstGeom>
      </xdr:spPr>
    </xdr:pic>
    <xdr:clientData/>
  </xdr:twoCellAnchor>
  <xdr:twoCellAnchor editAs="oneCell">
    <xdr:from>
      <xdr:col>7</xdr:col>
      <xdr:colOff>163285</xdr:colOff>
      <xdr:row>23</xdr:row>
      <xdr:rowOff>396</xdr:rowOff>
    </xdr:from>
    <xdr:to>
      <xdr:col>8</xdr:col>
      <xdr:colOff>54429</xdr:colOff>
      <xdr:row>24</xdr:row>
      <xdr:rowOff>222086</xdr:rowOff>
    </xdr:to>
    <xdr:pic>
      <xdr:nvPicPr>
        <xdr:cNvPr id="477" name="Picture 476">
          <a:extLst>
            <a:ext uri="{FF2B5EF4-FFF2-40B4-BE49-F238E27FC236}">
              <a16:creationId xmlns:a16="http://schemas.microsoft.com/office/drawing/2014/main" id="{11E94667-59C8-6F28-D5E7-59B9BAC1B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449285" y="5633753"/>
          <a:ext cx="217715" cy="466619"/>
        </a:xfrm>
        <a:prstGeom prst="rect">
          <a:avLst/>
        </a:prstGeom>
      </xdr:spPr>
    </xdr:pic>
    <xdr:clientData/>
  </xdr:twoCellAnchor>
  <xdr:twoCellAnchor editAs="oneCell">
    <xdr:from>
      <xdr:col>65</xdr:col>
      <xdr:colOff>176892</xdr:colOff>
      <xdr:row>26</xdr:row>
      <xdr:rowOff>0</xdr:rowOff>
    </xdr:from>
    <xdr:to>
      <xdr:col>66</xdr:col>
      <xdr:colOff>68036</xdr:colOff>
      <xdr:row>27</xdr:row>
      <xdr:rowOff>217881</xdr:rowOff>
    </xdr:to>
    <xdr:pic>
      <xdr:nvPicPr>
        <xdr:cNvPr id="478" name="Picture 477">
          <a:extLst>
            <a:ext uri="{FF2B5EF4-FFF2-40B4-BE49-F238E27FC236}">
              <a16:creationId xmlns:a16="http://schemas.microsoft.com/office/drawing/2014/main" id="{B81C4134-6460-458D-B070-DAE2D8CCF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1485678" y="6368143"/>
          <a:ext cx="217715" cy="462809"/>
        </a:xfrm>
        <a:prstGeom prst="rect">
          <a:avLst/>
        </a:prstGeom>
      </xdr:spPr>
    </xdr:pic>
    <xdr:clientData/>
  </xdr:twoCellAnchor>
  <xdr:twoCellAnchor editAs="oneCell">
    <xdr:from>
      <xdr:col>39</xdr:col>
      <xdr:colOff>27214</xdr:colOff>
      <xdr:row>18</xdr:row>
      <xdr:rowOff>25310</xdr:rowOff>
    </xdr:from>
    <xdr:to>
      <xdr:col>39</xdr:col>
      <xdr:colOff>243024</xdr:colOff>
      <xdr:row>20</xdr:row>
      <xdr:rowOff>2072</xdr:rowOff>
    </xdr:to>
    <xdr:pic>
      <xdr:nvPicPr>
        <xdr:cNvPr id="485" name="Picture 484">
          <a:extLst>
            <a:ext uri="{FF2B5EF4-FFF2-40B4-BE49-F238E27FC236}">
              <a16:creationId xmlns:a16="http://schemas.microsoft.com/office/drawing/2014/main" id="{663F4E39-F017-4979-A3DB-2F0103B21B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804321" y="4434024"/>
          <a:ext cx="215810" cy="466619"/>
        </a:xfrm>
        <a:prstGeom prst="rect">
          <a:avLst/>
        </a:prstGeom>
      </xdr:spPr>
    </xdr:pic>
    <xdr:clientData/>
  </xdr:twoCellAnchor>
  <xdr:twoCellAnchor editAs="oneCell">
    <xdr:from>
      <xdr:col>51</xdr:col>
      <xdr:colOff>265436</xdr:colOff>
      <xdr:row>11</xdr:row>
      <xdr:rowOff>23211</xdr:rowOff>
    </xdr:from>
    <xdr:to>
      <xdr:col>52</xdr:col>
      <xdr:colOff>185972</xdr:colOff>
      <xdr:row>12</xdr:row>
      <xdr:rowOff>193785</xdr:rowOff>
    </xdr:to>
    <xdr:pic>
      <xdr:nvPicPr>
        <xdr:cNvPr id="486" name="Picture 485">
          <a:extLst>
            <a:ext uri="{FF2B5EF4-FFF2-40B4-BE49-F238E27FC236}">
              <a16:creationId xmlns:a16="http://schemas.microsoft.com/office/drawing/2014/main" id="{7677926A-9D3E-4FD9-9F8D-E544E6D18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917377" y="2735035"/>
          <a:ext cx="245507" cy="417103"/>
        </a:xfrm>
        <a:prstGeom prst="rect">
          <a:avLst/>
        </a:prstGeom>
      </xdr:spPr>
    </xdr:pic>
    <xdr:clientData/>
  </xdr:twoCellAnchor>
  <xdr:oneCellAnchor>
    <xdr:from>
      <xdr:col>36</xdr:col>
      <xdr:colOff>244854</xdr:colOff>
      <xdr:row>9</xdr:row>
      <xdr:rowOff>222898</xdr:rowOff>
    </xdr:from>
    <xdr:ext cx="231987" cy="1094082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C9979A99-B3AF-405F-B74E-581BE07652CD}"/>
            </a:ext>
          </a:extLst>
        </xdr:cNvPr>
        <xdr:cNvSpPr txBox="1"/>
      </xdr:nvSpPr>
      <xdr:spPr>
        <a:xfrm rot="5400000">
          <a:off x="11456288" y="2895983"/>
          <a:ext cx="1094082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Shop Maintenance</a:t>
          </a:r>
        </a:p>
      </xdr:txBody>
    </xdr:sp>
    <xdr:clientData/>
  </xdr:oneCellAnchor>
  <xdr:oneCellAnchor>
    <xdr:from>
      <xdr:col>51</xdr:col>
      <xdr:colOff>27213</xdr:colOff>
      <xdr:row>20</xdr:row>
      <xdr:rowOff>204108</xdr:rowOff>
    </xdr:from>
    <xdr:ext cx="1280735" cy="23198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5E6E9513-D009-481E-8BE6-4099DB99D951}"/>
            </a:ext>
          </a:extLst>
        </xdr:cNvPr>
        <xdr:cNvSpPr txBox="1"/>
      </xdr:nvSpPr>
      <xdr:spPr>
        <a:xfrm>
          <a:off x="16083642" y="5102679"/>
          <a:ext cx="1280735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Set Pallet to Store</a:t>
          </a:r>
          <a:r>
            <a:rPr lang="th-TH" sz="1100" b="1">
              <a:latin typeface="FC Iconic" panose="020B0500040200020003" pitchFamily="34" charset="-34"/>
              <a:cs typeface="FC Iconic" panose="020B0500040200020003" pitchFamily="34" charset="-34"/>
            </a:rPr>
            <a:t> </a:t>
          </a:r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FG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twoCellAnchor>
    <xdr:from>
      <xdr:col>52</xdr:col>
      <xdr:colOff>166535</xdr:colOff>
      <xdr:row>27</xdr:row>
      <xdr:rowOff>18954</xdr:rowOff>
    </xdr:from>
    <xdr:to>
      <xdr:col>53</xdr:col>
      <xdr:colOff>54684</xdr:colOff>
      <xdr:row>28</xdr:row>
      <xdr:rowOff>176524</xdr:rowOff>
    </xdr:to>
    <xdr:sp macro="" textlink="">
      <xdr:nvSpPr>
        <xdr:cNvPr id="215" name="Rectangle 214">
          <a:extLst>
            <a:ext uri="{FF2B5EF4-FFF2-40B4-BE49-F238E27FC236}">
              <a16:creationId xmlns:a16="http://schemas.microsoft.com/office/drawing/2014/main" id="{0D4F03F0-5BA1-436F-AD75-510D57531DE8}"/>
            </a:ext>
          </a:extLst>
        </xdr:cNvPr>
        <xdr:cNvSpPr/>
      </xdr:nvSpPr>
      <xdr:spPr>
        <a:xfrm rot="5400000">
          <a:off x="16495787" y="6806877"/>
          <a:ext cx="405220" cy="20247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21772</xdr:colOff>
      <xdr:row>21</xdr:row>
      <xdr:rowOff>127907</xdr:rowOff>
    </xdr:from>
    <xdr:to>
      <xdr:col>10</xdr:col>
      <xdr:colOff>111307</xdr:colOff>
      <xdr:row>22</xdr:row>
      <xdr:rowOff>84091</xdr:rowOff>
    </xdr:to>
    <xdr:sp macro="" textlink="">
      <xdr:nvSpPr>
        <xdr:cNvPr id="230" name="Rectangle 229">
          <a:extLst>
            <a:ext uri="{FF2B5EF4-FFF2-40B4-BE49-F238E27FC236}">
              <a16:creationId xmlns:a16="http://schemas.microsoft.com/office/drawing/2014/main" id="{79F7EFDE-7B9B-4F09-986F-AC348FBB0C05}"/>
            </a:ext>
          </a:extLst>
        </xdr:cNvPr>
        <xdr:cNvSpPr/>
      </xdr:nvSpPr>
      <xdr:spPr>
        <a:xfrm>
          <a:off x="2838451" y="5271407"/>
          <a:ext cx="402499" cy="201113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27</xdr:col>
      <xdr:colOff>144235</xdr:colOff>
      <xdr:row>11</xdr:row>
      <xdr:rowOff>23132</xdr:rowOff>
    </xdr:from>
    <xdr:to>
      <xdr:col>28</xdr:col>
      <xdr:colOff>78377</xdr:colOff>
      <xdr:row>12</xdr:row>
      <xdr:rowOff>194827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id="{F5E732FD-E530-491E-9C78-E33A52DCB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631010" y="2747282"/>
          <a:ext cx="248467" cy="419345"/>
        </a:xfrm>
        <a:prstGeom prst="rect">
          <a:avLst/>
        </a:prstGeom>
      </xdr:spPr>
    </xdr:pic>
    <xdr:clientData/>
  </xdr:twoCellAnchor>
  <xdr:twoCellAnchor editAs="oneCell">
    <xdr:from>
      <xdr:col>6</xdr:col>
      <xdr:colOff>44826</xdr:colOff>
      <xdr:row>24</xdr:row>
      <xdr:rowOff>145676</xdr:rowOff>
    </xdr:from>
    <xdr:to>
      <xdr:col>7</xdr:col>
      <xdr:colOff>112059</xdr:colOff>
      <xdr:row>26</xdr:row>
      <xdr:rowOff>36018</xdr:rowOff>
    </xdr:to>
    <xdr:pic>
      <xdr:nvPicPr>
        <xdr:cNvPr id="231" name="Picture 230">
          <a:extLst>
            <a:ext uri="{FF2B5EF4-FFF2-40B4-BE49-F238E27FC236}">
              <a16:creationId xmlns:a16="http://schemas.microsoft.com/office/drawing/2014/main" id="{CCA99E59-DDB8-8272-8AFD-395A49E8C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7414" y="6062382"/>
          <a:ext cx="380998" cy="383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264461</xdr:colOff>
      <xdr:row>27</xdr:row>
      <xdr:rowOff>29135</xdr:rowOff>
    </xdr:from>
    <xdr:to>
      <xdr:col>15</xdr:col>
      <xdr:colOff>17929</xdr:colOff>
      <xdr:row>28</xdr:row>
      <xdr:rowOff>166006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31FFF4F4-6F78-4AEE-8D11-0F7C54832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2" y="6685429"/>
          <a:ext cx="380998" cy="383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103097</xdr:colOff>
      <xdr:row>14</xdr:row>
      <xdr:rowOff>203947</xdr:rowOff>
    </xdr:from>
    <xdr:to>
      <xdr:col>14</xdr:col>
      <xdr:colOff>170330</xdr:colOff>
      <xdr:row>16</xdr:row>
      <xdr:rowOff>94289</xdr:rowOff>
    </xdr:to>
    <xdr:pic>
      <xdr:nvPicPr>
        <xdr:cNvPr id="233" name="Picture 232">
          <a:extLst>
            <a:ext uri="{FF2B5EF4-FFF2-40B4-BE49-F238E27FC236}">
              <a16:creationId xmlns:a16="http://schemas.microsoft.com/office/drawing/2014/main" id="{A7A68478-6F08-4957-8ED3-E8734FFC5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2038" y="3655359"/>
          <a:ext cx="380998" cy="383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300320</xdr:colOff>
      <xdr:row>12</xdr:row>
      <xdr:rowOff>165847</xdr:rowOff>
    </xdr:from>
    <xdr:to>
      <xdr:col>22</xdr:col>
      <xdr:colOff>53788</xdr:colOff>
      <xdr:row>14</xdr:row>
      <xdr:rowOff>56189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F5BC2B1D-B1BC-463A-B93A-72896983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5614" y="3124200"/>
          <a:ext cx="380998" cy="383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49308</xdr:colOff>
      <xdr:row>10</xdr:row>
      <xdr:rowOff>206188</xdr:rowOff>
    </xdr:from>
    <xdr:to>
      <xdr:col>27</xdr:col>
      <xdr:colOff>116541</xdr:colOff>
      <xdr:row>12</xdr:row>
      <xdr:rowOff>96530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id="{B1A91C79-178E-4D19-A5A4-5C4553D57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7190" y="2671482"/>
          <a:ext cx="380998" cy="383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212913</xdr:colOff>
      <xdr:row>18</xdr:row>
      <xdr:rowOff>190500</xdr:rowOff>
    </xdr:from>
    <xdr:to>
      <xdr:col>30</xdr:col>
      <xdr:colOff>280146</xdr:colOff>
      <xdr:row>20</xdr:row>
      <xdr:rowOff>80842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115A373B-3167-4266-B1F2-F4328AA24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5707" y="4628029"/>
          <a:ext cx="380998" cy="383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152402</xdr:colOff>
      <xdr:row>28</xdr:row>
      <xdr:rowOff>141194</xdr:rowOff>
    </xdr:from>
    <xdr:to>
      <xdr:col>30</xdr:col>
      <xdr:colOff>219635</xdr:colOff>
      <xdr:row>30</xdr:row>
      <xdr:rowOff>31537</xdr:rowOff>
    </xdr:to>
    <xdr:pic>
      <xdr:nvPicPr>
        <xdr:cNvPr id="237" name="Picture 236">
          <a:extLst>
            <a:ext uri="{FF2B5EF4-FFF2-40B4-BE49-F238E27FC236}">
              <a16:creationId xmlns:a16="http://schemas.microsoft.com/office/drawing/2014/main" id="{CE80B63E-358F-400A-B893-8CB7E3DE3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196" y="7044018"/>
          <a:ext cx="380998" cy="383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136714</xdr:colOff>
      <xdr:row>14</xdr:row>
      <xdr:rowOff>24653</xdr:rowOff>
    </xdr:from>
    <xdr:to>
      <xdr:col>36</xdr:col>
      <xdr:colOff>203947</xdr:colOff>
      <xdr:row>15</xdr:row>
      <xdr:rowOff>161525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12509112-2835-4768-A3E4-9206D0C8C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2096" y="3476065"/>
          <a:ext cx="380998" cy="383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</xdr:col>
      <xdr:colOff>132232</xdr:colOff>
      <xdr:row>16</xdr:row>
      <xdr:rowOff>244288</xdr:rowOff>
    </xdr:from>
    <xdr:to>
      <xdr:col>39</xdr:col>
      <xdr:colOff>199465</xdr:colOff>
      <xdr:row>18</xdr:row>
      <xdr:rowOff>134631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7B863EAC-4BCF-4092-91B8-04F78B3BE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8908" y="4188759"/>
          <a:ext cx="380998" cy="383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47</xdr:col>
      <xdr:colOff>246529</xdr:colOff>
      <xdr:row>29</xdr:row>
      <xdr:rowOff>0</xdr:rowOff>
    </xdr:from>
    <xdr:to>
      <xdr:col>48</xdr:col>
      <xdr:colOff>268939</xdr:colOff>
      <xdr:row>30</xdr:row>
      <xdr:rowOff>136872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id="{0DE4A0FF-426A-41A4-9A70-EBB022926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27088" y="7149353"/>
          <a:ext cx="380998" cy="383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58</xdr:col>
      <xdr:colOff>219635</xdr:colOff>
      <xdr:row>26</xdr:row>
      <xdr:rowOff>230841</xdr:rowOff>
    </xdr:from>
    <xdr:to>
      <xdr:col>59</xdr:col>
      <xdr:colOff>286868</xdr:colOff>
      <xdr:row>28</xdr:row>
      <xdr:rowOff>121183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724452A7-8A7A-44C5-A9F1-5F61B6201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96429" y="6640606"/>
          <a:ext cx="380998" cy="383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50</xdr:col>
      <xdr:colOff>156882</xdr:colOff>
      <xdr:row>11</xdr:row>
      <xdr:rowOff>11206</xdr:rowOff>
    </xdr:from>
    <xdr:to>
      <xdr:col>51</xdr:col>
      <xdr:colOff>224115</xdr:colOff>
      <xdr:row>12</xdr:row>
      <xdr:rowOff>148078</xdr:rowOff>
    </xdr:to>
    <xdr:pic>
      <xdr:nvPicPr>
        <xdr:cNvPr id="243" name="Picture 242">
          <a:extLst>
            <a:ext uri="{FF2B5EF4-FFF2-40B4-BE49-F238E27FC236}">
              <a16:creationId xmlns:a16="http://schemas.microsoft.com/office/drawing/2014/main" id="{5073381C-DE31-4946-A3CD-55ED02CB5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3558" y="2723030"/>
          <a:ext cx="380998" cy="383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</xdr:col>
      <xdr:colOff>156882</xdr:colOff>
      <xdr:row>4</xdr:row>
      <xdr:rowOff>201705</xdr:rowOff>
    </xdr:from>
    <xdr:to>
      <xdr:col>45</xdr:col>
      <xdr:colOff>224116</xdr:colOff>
      <xdr:row>6</xdr:row>
      <xdr:rowOff>92048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id="{7C205D1C-EE65-47CB-8BF1-1E980DB32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96147" y="1187823"/>
          <a:ext cx="380998" cy="383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96371</xdr:colOff>
      <xdr:row>10</xdr:row>
      <xdr:rowOff>6723</xdr:rowOff>
    </xdr:from>
    <xdr:to>
      <xdr:col>60</xdr:col>
      <xdr:colOff>163604</xdr:colOff>
      <xdr:row>11</xdr:row>
      <xdr:rowOff>143594</xdr:rowOff>
    </xdr:to>
    <xdr:pic>
      <xdr:nvPicPr>
        <xdr:cNvPr id="433" name="Picture 432">
          <a:extLst>
            <a:ext uri="{FF2B5EF4-FFF2-40B4-BE49-F238E27FC236}">
              <a16:creationId xmlns:a16="http://schemas.microsoft.com/office/drawing/2014/main" id="{A4669054-BAB4-468D-A317-FD4919C8B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86930" y="2472017"/>
          <a:ext cx="380998" cy="383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61</xdr:col>
      <xdr:colOff>190501</xdr:colOff>
      <xdr:row>16</xdr:row>
      <xdr:rowOff>168087</xdr:rowOff>
    </xdr:from>
    <xdr:to>
      <xdr:col>62</xdr:col>
      <xdr:colOff>257734</xdr:colOff>
      <xdr:row>18</xdr:row>
      <xdr:rowOff>58430</xdr:rowOff>
    </xdr:to>
    <xdr:pic>
      <xdr:nvPicPr>
        <xdr:cNvPr id="488" name="Picture 487">
          <a:extLst>
            <a:ext uri="{FF2B5EF4-FFF2-40B4-BE49-F238E27FC236}">
              <a16:creationId xmlns:a16="http://schemas.microsoft.com/office/drawing/2014/main" id="{E82FC017-7C3C-434C-A88D-0EC5CAAE6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08589" y="4112558"/>
          <a:ext cx="380998" cy="383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68</xdr:col>
      <xdr:colOff>286871</xdr:colOff>
      <xdr:row>22</xdr:row>
      <xdr:rowOff>96370</xdr:rowOff>
    </xdr:from>
    <xdr:to>
      <xdr:col>70</xdr:col>
      <xdr:colOff>40339</xdr:colOff>
      <xdr:row>23</xdr:row>
      <xdr:rowOff>233242</xdr:rowOff>
    </xdr:to>
    <xdr:pic>
      <xdr:nvPicPr>
        <xdr:cNvPr id="489" name="Picture 488">
          <a:extLst>
            <a:ext uri="{FF2B5EF4-FFF2-40B4-BE49-F238E27FC236}">
              <a16:creationId xmlns:a16="http://schemas.microsoft.com/office/drawing/2014/main" id="{E326A96C-6133-4F64-A88B-A0FA5284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01312" y="5520017"/>
          <a:ext cx="380998" cy="383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64</xdr:col>
      <xdr:colOff>78442</xdr:colOff>
      <xdr:row>24</xdr:row>
      <xdr:rowOff>179293</xdr:rowOff>
    </xdr:from>
    <xdr:to>
      <xdr:col>65</xdr:col>
      <xdr:colOff>145675</xdr:colOff>
      <xdr:row>26</xdr:row>
      <xdr:rowOff>69635</xdr:rowOff>
    </xdr:to>
    <xdr:pic>
      <xdr:nvPicPr>
        <xdr:cNvPr id="490" name="Picture 489">
          <a:extLst>
            <a:ext uri="{FF2B5EF4-FFF2-40B4-BE49-F238E27FC236}">
              <a16:creationId xmlns:a16="http://schemas.microsoft.com/office/drawing/2014/main" id="{991F6EEA-DBE3-482E-BC7C-FBA5FD28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7824" y="6095999"/>
          <a:ext cx="380998" cy="383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70</xdr:col>
      <xdr:colOff>6723</xdr:colOff>
      <xdr:row>22</xdr:row>
      <xdr:rowOff>141193</xdr:rowOff>
    </xdr:from>
    <xdr:to>
      <xdr:col>71</xdr:col>
      <xdr:colOff>73957</xdr:colOff>
      <xdr:row>24</xdr:row>
      <xdr:rowOff>31535</xdr:rowOff>
    </xdr:to>
    <xdr:pic>
      <xdr:nvPicPr>
        <xdr:cNvPr id="492" name="Picture 491">
          <a:extLst>
            <a:ext uri="{FF2B5EF4-FFF2-40B4-BE49-F238E27FC236}">
              <a16:creationId xmlns:a16="http://schemas.microsoft.com/office/drawing/2014/main" id="{EB576D03-7FA2-4201-97C0-099B4456A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48694" y="5564840"/>
          <a:ext cx="380998" cy="383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65</xdr:col>
      <xdr:colOff>147918</xdr:colOff>
      <xdr:row>14</xdr:row>
      <xdr:rowOff>69475</xdr:rowOff>
    </xdr:from>
    <xdr:to>
      <xdr:col>66</xdr:col>
      <xdr:colOff>215151</xdr:colOff>
      <xdr:row>15</xdr:row>
      <xdr:rowOff>206347</xdr:rowOff>
    </xdr:to>
    <xdr:pic>
      <xdr:nvPicPr>
        <xdr:cNvPr id="493" name="Picture 492">
          <a:extLst>
            <a:ext uri="{FF2B5EF4-FFF2-40B4-BE49-F238E27FC236}">
              <a16:creationId xmlns:a16="http://schemas.microsoft.com/office/drawing/2014/main" id="{4B57317E-0CC4-4FA6-8F33-14FDFE0F4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065" y="3520887"/>
          <a:ext cx="380998" cy="383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85</xdr:col>
      <xdr:colOff>316972</xdr:colOff>
      <xdr:row>3</xdr:row>
      <xdr:rowOff>180158</xdr:rowOff>
    </xdr:from>
    <xdr:to>
      <xdr:col>154</xdr:col>
      <xdr:colOff>232179</xdr:colOff>
      <xdr:row>42</xdr:row>
      <xdr:rowOff>35465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072269-E2EE-4F0F-BAAF-1D2CC7E9C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86132" y="921203"/>
          <a:ext cx="22257047" cy="9515562"/>
        </a:xfrm>
        <a:prstGeom prst="rect">
          <a:avLst/>
        </a:prstGeom>
      </xdr:spPr>
    </xdr:pic>
    <xdr:clientData/>
  </xdr:twoCellAnchor>
  <xdr:twoCellAnchor>
    <xdr:from>
      <xdr:col>4</xdr:col>
      <xdr:colOff>308033</xdr:colOff>
      <xdr:row>10</xdr:row>
      <xdr:rowOff>9843</xdr:rowOff>
    </xdr:from>
    <xdr:to>
      <xdr:col>31</xdr:col>
      <xdr:colOff>321310</xdr:colOff>
      <xdr:row>18</xdr:row>
      <xdr:rowOff>2656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B8F97A0-B1DB-408B-9356-14B5CFB12ECA}"/>
            </a:ext>
          </a:extLst>
        </xdr:cNvPr>
        <xdr:cNvCxnSpPr/>
      </xdr:nvCxnSpPr>
      <xdr:spPr>
        <a:xfrm flipV="1">
          <a:off x="1603433" y="2488248"/>
          <a:ext cx="8799137" cy="197210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308429</xdr:colOff>
      <xdr:row>2</xdr:row>
      <xdr:rowOff>0</xdr:rowOff>
    </xdr:from>
    <xdr:to>
      <xdr:col>48</xdr:col>
      <xdr:colOff>3991</xdr:colOff>
      <xdr:row>16</xdr:row>
      <xdr:rowOff>99786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C9C19E53-A670-4948-9E1C-74CA57E9EE43}"/>
            </a:ext>
          </a:extLst>
        </xdr:cNvPr>
        <xdr:cNvCxnSpPr/>
      </xdr:nvCxnSpPr>
      <xdr:spPr>
        <a:xfrm flipV="1">
          <a:off x="632279" y="495300"/>
          <a:ext cx="14956517" cy="356307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301452</xdr:colOff>
      <xdr:row>18</xdr:row>
      <xdr:rowOff>5195</xdr:rowOff>
    </xdr:from>
    <xdr:to>
      <xdr:col>8</xdr:col>
      <xdr:colOff>9585</xdr:colOff>
      <xdr:row>29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D7826988-1514-4AEB-9630-B878F7FCEB25}"/>
            </a:ext>
          </a:extLst>
        </xdr:cNvPr>
        <xdr:cNvCxnSpPr/>
      </xdr:nvCxnSpPr>
      <xdr:spPr>
        <a:xfrm>
          <a:off x="1596852" y="4464800"/>
          <a:ext cx="1005438" cy="2717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16774</xdr:colOff>
      <xdr:row>28</xdr:row>
      <xdr:rowOff>241449</xdr:rowOff>
    </xdr:from>
    <xdr:to>
      <xdr:col>32</xdr:col>
      <xdr:colOff>0</xdr:colOff>
      <xdr:row>29</xdr:row>
      <xdr:rowOff>2396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7C893118-F1AE-4CF8-A39D-B1DB329DF8C9}"/>
            </a:ext>
          </a:extLst>
        </xdr:cNvPr>
        <xdr:cNvCxnSpPr/>
      </xdr:nvCxnSpPr>
      <xdr:spPr>
        <a:xfrm flipV="1">
          <a:off x="2611384" y="7179459"/>
          <a:ext cx="7789916" cy="478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317500</xdr:colOff>
      <xdr:row>10</xdr:row>
      <xdr:rowOff>3969</xdr:rowOff>
    </xdr:from>
    <xdr:to>
      <xdr:col>32</xdr:col>
      <xdr:colOff>0</xdr:colOff>
      <xdr:row>29</xdr:row>
      <xdr:rowOff>9005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578A3EA1-A280-4D53-8042-5105B6E307D6}"/>
            </a:ext>
          </a:extLst>
        </xdr:cNvPr>
        <xdr:cNvCxnSpPr/>
      </xdr:nvCxnSpPr>
      <xdr:spPr>
        <a:xfrm>
          <a:off x="10398760" y="2482374"/>
          <a:ext cx="2540" cy="47103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314536</xdr:colOff>
      <xdr:row>4</xdr:row>
      <xdr:rowOff>146412</xdr:rowOff>
    </xdr:from>
    <xdr:to>
      <xdr:col>48</xdr:col>
      <xdr:colOff>7801</xdr:colOff>
      <xdr:row>7</xdr:row>
      <xdr:rowOff>226610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F4847C3A-3631-4E65-8AFC-ECBD13EFFA7E}"/>
            </a:ext>
          </a:extLst>
        </xdr:cNvPr>
        <xdr:cNvCxnSpPr/>
      </xdr:nvCxnSpPr>
      <xdr:spPr>
        <a:xfrm flipV="1">
          <a:off x="12336991" y="1135107"/>
          <a:ext cx="3255615" cy="8250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313417</xdr:colOff>
      <xdr:row>11</xdr:row>
      <xdr:rowOff>98837</xdr:rowOff>
    </xdr:from>
    <xdr:to>
      <xdr:col>62</xdr:col>
      <xdr:colOff>313417</xdr:colOff>
      <xdr:row>29</xdr:row>
      <xdr:rowOff>14332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A9A4F746-4236-4443-AF2F-825CFDF40CEC}"/>
            </a:ext>
          </a:extLst>
        </xdr:cNvPr>
        <xdr:cNvCxnSpPr/>
      </xdr:nvCxnSpPr>
      <xdr:spPr>
        <a:xfrm flipH="1">
          <a:off x="20432122" y="2819177"/>
          <a:ext cx="0" cy="438081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308429</xdr:colOff>
      <xdr:row>4</xdr:row>
      <xdr:rowOff>154214</xdr:rowOff>
    </xdr:from>
    <xdr:to>
      <xdr:col>68</xdr:col>
      <xdr:colOff>285750</xdr:colOff>
      <xdr:row>14</xdr:row>
      <xdr:rowOff>47625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488696C-E098-4E19-8F19-BA572CDA8A1C}"/>
            </a:ext>
          </a:extLst>
        </xdr:cNvPr>
        <xdr:cNvCxnSpPr/>
      </xdr:nvCxnSpPr>
      <xdr:spPr>
        <a:xfrm>
          <a:off x="15567479" y="1144814"/>
          <a:ext cx="6774361" cy="237181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26126</xdr:colOff>
      <xdr:row>1</xdr:row>
      <xdr:rowOff>239395</xdr:rowOff>
    </xdr:from>
    <xdr:to>
      <xdr:col>71</xdr:col>
      <xdr:colOff>30480</xdr:colOff>
      <xdr:row>12</xdr:row>
      <xdr:rowOff>50165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2E6145F-D7E5-49E6-A257-37A038B0DABD}"/>
            </a:ext>
          </a:extLst>
        </xdr:cNvPr>
        <xdr:cNvCxnSpPr/>
      </xdr:nvCxnSpPr>
      <xdr:spPr>
        <a:xfrm>
          <a:off x="15605216" y="488950"/>
          <a:ext cx="7454809" cy="25368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298796</xdr:colOff>
      <xdr:row>14</xdr:row>
      <xdr:rowOff>40690</xdr:rowOff>
    </xdr:from>
    <xdr:to>
      <xdr:col>71</xdr:col>
      <xdr:colOff>196273</xdr:colOff>
      <xdr:row>25</xdr:row>
      <xdr:rowOff>34636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75ACF281-6A9A-42F9-918E-C02F318423B7}"/>
            </a:ext>
          </a:extLst>
        </xdr:cNvPr>
        <xdr:cNvCxnSpPr/>
      </xdr:nvCxnSpPr>
      <xdr:spPr>
        <a:xfrm>
          <a:off x="22356791" y="3507790"/>
          <a:ext cx="872837" cy="271809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313679</xdr:colOff>
      <xdr:row>28</xdr:row>
      <xdr:rowOff>251460</xdr:rowOff>
    </xdr:from>
    <xdr:to>
      <xdr:col>62</xdr:col>
      <xdr:colOff>281420</xdr:colOff>
      <xdr:row>28</xdr:row>
      <xdr:rowOff>251460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BAB6BC4A-D226-45FE-B090-746D219128D7}"/>
            </a:ext>
          </a:extLst>
        </xdr:cNvPr>
        <xdr:cNvCxnSpPr/>
      </xdr:nvCxnSpPr>
      <xdr:spPr>
        <a:xfrm flipV="1">
          <a:off x="12336134" y="7181850"/>
          <a:ext cx="806589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309426</xdr:colOff>
      <xdr:row>7</xdr:row>
      <xdr:rowOff>226654</xdr:rowOff>
    </xdr:from>
    <xdr:to>
      <xdr:col>37</xdr:col>
      <xdr:colOff>314308</xdr:colOff>
      <xdr:row>29</xdr:row>
      <xdr:rowOff>13063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8637BB15-9FE9-4ED0-8B42-F519B87FC446}"/>
            </a:ext>
          </a:extLst>
        </xdr:cNvPr>
        <xdr:cNvCxnSpPr/>
      </xdr:nvCxnSpPr>
      <xdr:spPr>
        <a:xfrm flipH="1">
          <a:off x="12331881" y="1960204"/>
          <a:ext cx="4882" cy="523851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0</xdr:colOff>
      <xdr:row>28</xdr:row>
      <xdr:rowOff>23091</xdr:rowOff>
    </xdr:from>
    <xdr:to>
      <xdr:col>66</xdr:col>
      <xdr:colOff>127000</xdr:colOff>
      <xdr:row>29</xdr:row>
      <xdr:rowOff>5080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147A5D46-FD11-4160-B0FD-FFF7DD6F1B52}"/>
            </a:ext>
          </a:extLst>
        </xdr:cNvPr>
        <xdr:cNvCxnSpPr/>
      </xdr:nvCxnSpPr>
      <xdr:spPr>
        <a:xfrm flipV="1">
          <a:off x="20440650" y="6953481"/>
          <a:ext cx="1102360" cy="23535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146281</xdr:colOff>
      <xdr:row>27</xdr:row>
      <xdr:rowOff>20550</xdr:rowOff>
    </xdr:from>
    <xdr:to>
      <xdr:col>69</xdr:col>
      <xdr:colOff>66733</xdr:colOff>
      <xdr:row>28</xdr:row>
      <xdr:rowOff>7735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EEF50411-66DA-4874-95FB-CAD8F4A1EACD}"/>
            </a:ext>
          </a:extLst>
        </xdr:cNvPr>
        <xdr:cNvCxnSpPr/>
      </xdr:nvCxnSpPr>
      <xdr:spPr>
        <a:xfrm flipV="1">
          <a:off x="21556576" y="6703290"/>
          <a:ext cx="892002" cy="2405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127000</xdr:colOff>
      <xdr:row>25</xdr:row>
      <xdr:rowOff>87284</xdr:rowOff>
    </xdr:from>
    <xdr:to>
      <xdr:col>71</xdr:col>
      <xdr:colOff>205278</xdr:colOff>
      <xdr:row>27</xdr:row>
      <xdr:rowOff>9005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23A93E89-E696-41D6-9FD7-F484272F3FE1}"/>
            </a:ext>
          </a:extLst>
        </xdr:cNvPr>
        <xdr:cNvCxnSpPr/>
      </xdr:nvCxnSpPr>
      <xdr:spPr>
        <a:xfrm flipV="1">
          <a:off x="22514560" y="6280439"/>
          <a:ext cx="725978" cy="41702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11429</xdr:colOff>
      <xdr:row>12</xdr:row>
      <xdr:rowOff>40690</xdr:rowOff>
    </xdr:from>
    <xdr:to>
      <xdr:col>73</xdr:col>
      <xdr:colOff>239915</xdr:colOff>
      <xdr:row>23</xdr:row>
      <xdr:rowOff>34636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92AB13D6-4754-4C39-8CF1-779F82ACA2C5}"/>
            </a:ext>
          </a:extLst>
        </xdr:cNvPr>
        <xdr:cNvCxnSpPr/>
      </xdr:nvCxnSpPr>
      <xdr:spPr>
        <a:xfrm>
          <a:off x="23044784" y="3012490"/>
          <a:ext cx="876186" cy="271809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308033</xdr:colOff>
      <xdr:row>16</xdr:row>
      <xdr:rowOff>116840</xdr:rowOff>
    </xdr:from>
    <xdr:to>
      <xdr:col>2</xdr:col>
      <xdr:colOff>130968</xdr:colOff>
      <xdr:row>33</xdr:row>
      <xdr:rowOff>250031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BCA27FD4-97F4-4167-95DD-1C16B9556C51}"/>
            </a:ext>
          </a:extLst>
        </xdr:cNvPr>
        <xdr:cNvCxnSpPr>
          <a:cxnSpLocks/>
        </xdr:cNvCxnSpPr>
      </xdr:nvCxnSpPr>
      <xdr:spPr>
        <a:xfrm>
          <a:off x="631883" y="4079240"/>
          <a:ext cx="150595" cy="433943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144145</xdr:colOff>
      <xdr:row>34</xdr:row>
      <xdr:rowOff>0</xdr:rowOff>
    </xdr:from>
    <xdr:to>
      <xdr:col>16</xdr:col>
      <xdr:colOff>311843</xdr:colOff>
      <xdr:row>34</xdr:row>
      <xdr:rowOff>0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2D2B5EF9-8381-4A0C-A1E6-4016AA09DD74}"/>
            </a:ext>
          </a:extLst>
        </xdr:cNvPr>
        <xdr:cNvCxnSpPr/>
      </xdr:nvCxnSpPr>
      <xdr:spPr>
        <a:xfrm flipV="1">
          <a:off x="789940" y="8420100"/>
          <a:ext cx="470540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31750</xdr:colOff>
      <xdr:row>33</xdr:row>
      <xdr:rowOff>238645</xdr:rowOff>
    </xdr:from>
    <xdr:to>
      <xdr:col>47</xdr:col>
      <xdr:colOff>318192</xdr:colOff>
      <xdr:row>34</xdr:row>
      <xdr:rowOff>2309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A215263B-958A-4489-B233-6F10CC2B764B}"/>
            </a:ext>
          </a:extLst>
        </xdr:cNvPr>
        <xdr:cNvCxnSpPr/>
      </xdr:nvCxnSpPr>
      <xdr:spPr>
        <a:xfrm flipV="1">
          <a:off x="7478395" y="8413000"/>
          <a:ext cx="8102657" cy="940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314036</xdr:colOff>
      <xdr:row>33</xdr:row>
      <xdr:rowOff>240953</xdr:rowOff>
    </xdr:from>
    <xdr:to>
      <xdr:col>63</xdr:col>
      <xdr:colOff>0</xdr:colOff>
      <xdr:row>33</xdr:row>
      <xdr:rowOff>242455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E21FF9EA-6674-4E29-BC5B-E643416889C1}"/>
            </a:ext>
          </a:extLst>
        </xdr:cNvPr>
        <xdr:cNvCxnSpPr/>
      </xdr:nvCxnSpPr>
      <xdr:spPr>
        <a:xfrm>
          <a:off x="17518091" y="8417213"/>
          <a:ext cx="2922559" cy="150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0</xdr:colOff>
      <xdr:row>33</xdr:row>
      <xdr:rowOff>25631</xdr:rowOff>
    </xdr:from>
    <xdr:to>
      <xdr:col>66</xdr:col>
      <xdr:colOff>123190</xdr:colOff>
      <xdr:row>34</xdr:row>
      <xdr:rowOff>1270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6E9E25F1-8071-437D-A552-4D51CFFB6F8C}"/>
            </a:ext>
          </a:extLst>
        </xdr:cNvPr>
        <xdr:cNvCxnSpPr/>
      </xdr:nvCxnSpPr>
      <xdr:spPr>
        <a:xfrm flipV="1">
          <a:off x="20440650" y="8194271"/>
          <a:ext cx="1096645" cy="22709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138546</xdr:colOff>
      <xdr:row>32</xdr:row>
      <xdr:rowOff>20549</xdr:rowOff>
    </xdr:from>
    <xdr:to>
      <xdr:col>69</xdr:col>
      <xdr:colOff>53918</xdr:colOff>
      <xdr:row>33</xdr:row>
      <xdr:rowOff>114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0B439DBF-B96A-445B-9D74-83B057DECB22}"/>
            </a:ext>
          </a:extLst>
        </xdr:cNvPr>
        <xdr:cNvCxnSpPr/>
      </xdr:nvCxnSpPr>
      <xdr:spPr>
        <a:xfrm flipV="1">
          <a:off x="21546936" y="7941539"/>
          <a:ext cx="894542" cy="2310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52647</xdr:colOff>
      <xdr:row>28</xdr:row>
      <xdr:rowOff>92364</xdr:rowOff>
    </xdr:from>
    <xdr:to>
      <xdr:col>73</xdr:col>
      <xdr:colOff>311728</xdr:colOff>
      <xdr:row>32</xdr:row>
      <xdr:rowOff>41102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9633389B-2828-49D6-830A-EBDDA5A4F82C}"/>
            </a:ext>
          </a:extLst>
        </xdr:cNvPr>
        <xdr:cNvCxnSpPr/>
      </xdr:nvCxnSpPr>
      <xdr:spPr>
        <a:xfrm flipV="1">
          <a:off x="22440207" y="7030374"/>
          <a:ext cx="1552576" cy="93552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243724</xdr:colOff>
      <xdr:row>22</xdr:row>
      <xdr:rowOff>238645</xdr:rowOff>
    </xdr:from>
    <xdr:to>
      <xdr:col>74</xdr:col>
      <xdr:colOff>3925</xdr:colOff>
      <xdr:row>28</xdr:row>
      <xdr:rowOff>71813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A0BD7FE8-F7CF-49DF-855C-67C8001F2F82}"/>
            </a:ext>
          </a:extLst>
        </xdr:cNvPr>
        <xdr:cNvCxnSpPr/>
      </xdr:nvCxnSpPr>
      <xdr:spPr>
        <a:xfrm>
          <a:off x="23926684" y="5688850"/>
          <a:ext cx="82146" cy="131525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199571</xdr:colOff>
      <xdr:row>19</xdr:row>
      <xdr:rowOff>81643</xdr:rowOff>
    </xdr:from>
    <xdr:to>
      <xdr:col>63</xdr:col>
      <xdr:colOff>72571</xdr:colOff>
      <xdr:row>21</xdr:row>
      <xdr:rowOff>163286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ABD541CE-D06E-48DF-BBE3-ABFFF379FDE6}"/>
            </a:ext>
          </a:extLst>
        </xdr:cNvPr>
        <xdr:cNvSpPr/>
      </xdr:nvSpPr>
      <xdr:spPr>
        <a:xfrm>
          <a:off x="20318276" y="4788898"/>
          <a:ext cx="194945" cy="57694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62</xdr:col>
      <xdr:colOff>225515</xdr:colOff>
      <xdr:row>14</xdr:row>
      <xdr:rowOff>103596</xdr:rowOff>
    </xdr:from>
    <xdr:to>
      <xdr:col>63</xdr:col>
      <xdr:colOff>104865</xdr:colOff>
      <xdr:row>15</xdr:row>
      <xdr:rowOff>123916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B8EAA996-6060-4F1A-BA4B-3244892CEB7C}"/>
            </a:ext>
          </a:extLst>
        </xdr:cNvPr>
        <xdr:cNvSpPr/>
      </xdr:nvSpPr>
      <xdr:spPr>
        <a:xfrm>
          <a:off x="20342315" y="3568791"/>
          <a:ext cx="201295" cy="27178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238080</xdr:colOff>
      <xdr:row>18</xdr:row>
      <xdr:rowOff>193358</xdr:rowOff>
    </xdr:from>
    <xdr:to>
      <xdr:col>32</xdr:col>
      <xdr:colOff>121309</xdr:colOff>
      <xdr:row>22</xdr:row>
      <xdr:rowOff>95249</xdr:rowOff>
    </xdr:to>
    <xdr:grpSp>
      <xdr:nvGrpSpPr>
        <xdr:cNvPr id="29" name="Group 28">
          <a:extLst>
            <a:ext uri="{FF2B5EF4-FFF2-40B4-BE49-F238E27FC236}">
              <a16:creationId xmlns:a16="http://schemas.microsoft.com/office/drawing/2014/main" id="{64B55568-9FB1-46ED-9062-9F99673131AE}"/>
            </a:ext>
          </a:extLst>
        </xdr:cNvPr>
        <xdr:cNvGrpSpPr/>
      </xdr:nvGrpSpPr>
      <xdr:grpSpPr>
        <a:xfrm>
          <a:off x="9980794" y="4602072"/>
          <a:ext cx="196194" cy="881606"/>
          <a:chOff x="10495951" y="4521381"/>
          <a:chExt cx="214463" cy="916001"/>
        </a:xfrm>
      </xdr:grpSpPr>
      <xdr:sp macro="" textlink="">
        <xdr:nvSpPr>
          <xdr:cNvPr id="30" name="Rectangle 29">
            <a:extLst>
              <a:ext uri="{FF2B5EF4-FFF2-40B4-BE49-F238E27FC236}">
                <a16:creationId xmlns:a16="http://schemas.microsoft.com/office/drawing/2014/main" id="{C780D727-2D7B-8CB6-B658-7AC339B93E0F}"/>
              </a:ext>
            </a:extLst>
          </xdr:cNvPr>
          <xdr:cNvSpPr/>
        </xdr:nvSpPr>
        <xdr:spPr>
          <a:xfrm>
            <a:off x="10495951" y="4801509"/>
            <a:ext cx="209295" cy="635873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1" name="Rectangle 30">
            <a:extLst>
              <a:ext uri="{FF2B5EF4-FFF2-40B4-BE49-F238E27FC236}">
                <a16:creationId xmlns:a16="http://schemas.microsoft.com/office/drawing/2014/main" id="{5C7E55E8-9E43-70F0-459B-0252B98E8F77}"/>
              </a:ext>
            </a:extLst>
          </xdr:cNvPr>
          <xdr:cNvSpPr/>
        </xdr:nvSpPr>
        <xdr:spPr>
          <a:xfrm>
            <a:off x="10495951" y="4521381"/>
            <a:ext cx="214463" cy="267970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61</xdr:col>
      <xdr:colOff>59690</xdr:colOff>
      <xdr:row>10</xdr:row>
      <xdr:rowOff>117747</xdr:rowOff>
    </xdr:from>
    <xdr:to>
      <xdr:col>62</xdr:col>
      <xdr:colOff>2358</xdr:colOff>
      <xdr:row>11</xdr:row>
      <xdr:rowOff>69668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60C2A031-5D8A-4D0D-9D58-3D7F49CDE6E0}"/>
            </a:ext>
          </a:extLst>
        </xdr:cNvPr>
        <xdr:cNvSpPr/>
      </xdr:nvSpPr>
      <xdr:spPr>
        <a:xfrm rot="17631279">
          <a:off x="19885161" y="2557916"/>
          <a:ext cx="197666" cy="270328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59</xdr:col>
      <xdr:colOff>19414</xdr:colOff>
      <xdr:row>28</xdr:row>
      <xdr:rowOff>139701</xdr:rowOff>
    </xdr:from>
    <xdr:to>
      <xdr:col>59</xdr:col>
      <xdr:colOff>279764</xdr:colOff>
      <xdr:row>29</xdr:row>
      <xdr:rowOff>85272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0E463D57-CCB1-49D3-8AD1-4D0C606ABEF4}"/>
            </a:ext>
          </a:extLst>
        </xdr:cNvPr>
        <xdr:cNvSpPr/>
      </xdr:nvSpPr>
      <xdr:spPr>
        <a:xfrm rot="5400000">
          <a:off x="19195371" y="7035574"/>
          <a:ext cx="198936" cy="26797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46</xdr:col>
      <xdr:colOff>3811</xdr:colOff>
      <xdr:row>28</xdr:row>
      <xdr:rowOff>160385</xdr:rowOff>
    </xdr:from>
    <xdr:to>
      <xdr:col>46</xdr:col>
      <xdr:colOff>255271</xdr:colOff>
      <xdr:row>29</xdr:row>
      <xdr:rowOff>98336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1480922A-49C0-4F0C-8891-6B7609164580}"/>
            </a:ext>
          </a:extLst>
        </xdr:cNvPr>
        <xdr:cNvSpPr/>
      </xdr:nvSpPr>
      <xdr:spPr>
        <a:xfrm rot="5400000">
          <a:off x="14974798" y="7062608"/>
          <a:ext cx="179886" cy="247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321689</xdr:colOff>
      <xdr:row>28</xdr:row>
      <xdr:rowOff>129363</xdr:rowOff>
    </xdr:from>
    <xdr:to>
      <xdr:col>28</xdr:col>
      <xdr:colOff>249885</xdr:colOff>
      <xdr:row>29</xdr:row>
      <xdr:rowOff>77474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26BFA00F-83B3-4104-ADE7-435F44927AD7}"/>
            </a:ext>
          </a:extLst>
        </xdr:cNvPr>
        <xdr:cNvSpPr/>
      </xdr:nvSpPr>
      <xdr:spPr>
        <a:xfrm rot="5400000">
          <a:off x="9095686" y="7041136"/>
          <a:ext cx="191951" cy="24442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9073</xdr:colOff>
      <xdr:row>28</xdr:row>
      <xdr:rowOff>147505</xdr:rowOff>
    </xdr:from>
    <xdr:to>
      <xdr:col>15</xdr:col>
      <xdr:colOff>270693</xdr:colOff>
      <xdr:row>29</xdr:row>
      <xdr:rowOff>96886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1F8AD1E2-C6BE-4D73-9BE3-C7119158A8C4}"/>
            </a:ext>
          </a:extLst>
        </xdr:cNvPr>
        <xdr:cNvSpPr/>
      </xdr:nvSpPr>
      <xdr:spPr>
        <a:xfrm rot="5400000">
          <a:off x="4901975" y="7046553"/>
          <a:ext cx="195126" cy="2616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22769</xdr:colOff>
      <xdr:row>22</xdr:row>
      <xdr:rowOff>185153</xdr:rowOff>
    </xdr:from>
    <xdr:to>
      <xdr:col>6</xdr:col>
      <xdr:colOff>231230</xdr:colOff>
      <xdr:row>23</xdr:row>
      <xdr:rowOff>187693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E45F4847-BBFB-44F5-A17D-0BFFB8FDB082}"/>
            </a:ext>
          </a:extLst>
        </xdr:cNvPr>
        <xdr:cNvSpPr/>
      </xdr:nvSpPr>
      <xdr:spPr>
        <a:xfrm rot="9455742">
          <a:off x="1962059" y="5631548"/>
          <a:ext cx="212271" cy="25209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323850</xdr:colOff>
      <xdr:row>16</xdr:row>
      <xdr:rowOff>194491</xdr:rowOff>
    </xdr:from>
    <xdr:to>
      <xdr:col>8</xdr:col>
      <xdr:colOff>323850</xdr:colOff>
      <xdr:row>22</xdr:row>
      <xdr:rowOff>78740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0AF002DD-D886-4F68-9602-EA63C3A89417}"/>
            </a:ext>
          </a:extLst>
        </xdr:cNvPr>
        <xdr:cNvCxnSpPr/>
      </xdr:nvCxnSpPr>
      <xdr:spPr>
        <a:xfrm flipH="1">
          <a:off x="2910840" y="4158796"/>
          <a:ext cx="0" cy="136824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37011</xdr:colOff>
      <xdr:row>22</xdr:row>
      <xdr:rowOff>66040</xdr:rowOff>
    </xdr:from>
    <xdr:to>
      <xdr:col>8</xdr:col>
      <xdr:colOff>316230</xdr:colOff>
      <xdr:row>22</xdr:row>
      <xdr:rowOff>78014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F0E19B25-272E-4886-849A-80C931E63E59}"/>
            </a:ext>
          </a:extLst>
        </xdr:cNvPr>
        <xdr:cNvCxnSpPr/>
      </xdr:nvCxnSpPr>
      <xdr:spPr>
        <a:xfrm flipH="1">
          <a:off x="1980111" y="5512435"/>
          <a:ext cx="930729" cy="1387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287720</xdr:colOff>
      <xdr:row>23</xdr:row>
      <xdr:rowOff>4252</xdr:rowOff>
    </xdr:from>
    <xdr:to>
      <xdr:col>16</xdr:col>
      <xdr:colOff>139831</xdr:colOff>
      <xdr:row>28</xdr:row>
      <xdr:rowOff>224489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EBA0AD21-5AE1-496C-AD04-836FFE8DA727}"/>
            </a:ext>
          </a:extLst>
        </xdr:cNvPr>
        <xdr:cNvSpPr/>
      </xdr:nvSpPr>
      <xdr:spPr>
        <a:xfrm>
          <a:off x="5141660" y="5702107"/>
          <a:ext cx="175961" cy="1454677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275554</xdr:colOff>
      <xdr:row>22</xdr:row>
      <xdr:rowOff>246981</xdr:rowOff>
    </xdr:from>
    <xdr:to>
      <xdr:col>25</xdr:col>
      <xdr:colOff>7095</xdr:colOff>
      <xdr:row>28</xdr:row>
      <xdr:rowOff>228300</xdr:rowOff>
    </xdr:to>
    <xdr:grpSp>
      <xdr:nvGrpSpPr>
        <xdr:cNvPr id="41" name="Group 40">
          <a:extLst>
            <a:ext uri="{FF2B5EF4-FFF2-40B4-BE49-F238E27FC236}">
              <a16:creationId xmlns:a16="http://schemas.microsoft.com/office/drawing/2014/main" id="{AFA23C91-E10B-4B01-86A2-B317C84A9FE3}"/>
            </a:ext>
          </a:extLst>
        </xdr:cNvPr>
        <xdr:cNvGrpSpPr/>
      </xdr:nvGrpSpPr>
      <xdr:grpSpPr>
        <a:xfrm>
          <a:off x="7473733" y="5635410"/>
          <a:ext cx="357469" cy="1450890"/>
          <a:chOff x="7956617" y="5570915"/>
          <a:chExt cx="350843" cy="1778115"/>
        </a:xfrm>
      </xdr:grpSpPr>
      <xdr:grpSp>
        <xdr:nvGrpSpPr>
          <xdr:cNvPr id="42" name="Group 41">
            <a:extLst>
              <a:ext uri="{FF2B5EF4-FFF2-40B4-BE49-F238E27FC236}">
                <a16:creationId xmlns:a16="http://schemas.microsoft.com/office/drawing/2014/main" id="{393821AB-CB63-9384-9ED0-548C6D95223B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54" name="Rectangle 53">
              <a:extLst>
                <a:ext uri="{FF2B5EF4-FFF2-40B4-BE49-F238E27FC236}">
                  <a16:creationId xmlns:a16="http://schemas.microsoft.com/office/drawing/2014/main" id="{567DCF2A-8697-1DF7-A9A0-8E03B392EB4A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55" name="Straight Connector 54">
              <a:extLst>
                <a:ext uri="{FF2B5EF4-FFF2-40B4-BE49-F238E27FC236}">
                  <a16:creationId xmlns:a16="http://schemas.microsoft.com/office/drawing/2014/main" id="{4F949B55-3542-930F-11E5-9193832020C5}"/>
                </a:ext>
              </a:extLst>
            </xdr:cNvPr>
            <xdr:cNvCxnSpPr>
              <a:stCxn id="54" idx="0"/>
              <a:endCxn id="54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43" name="Straight Connector 42">
            <a:extLst>
              <a:ext uri="{FF2B5EF4-FFF2-40B4-BE49-F238E27FC236}">
                <a16:creationId xmlns:a16="http://schemas.microsoft.com/office/drawing/2014/main" id="{27B0539D-8900-7CA3-19E9-23C92BAE7930}"/>
              </a:ext>
            </a:extLst>
          </xdr:cNvPr>
          <xdr:cNvCxnSpPr>
            <a:stCxn id="54" idx="1"/>
            <a:endCxn id="54" idx="3"/>
          </xdr:cNvCxnSpPr>
        </xdr:nvCxnSpPr>
        <xdr:spPr>
          <a:xfrm>
            <a:off x="7968817" y="646124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" name="Straight Connector 43">
            <a:extLst>
              <a:ext uri="{FF2B5EF4-FFF2-40B4-BE49-F238E27FC236}">
                <a16:creationId xmlns:a16="http://schemas.microsoft.com/office/drawing/2014/main" id="{26641732-1B48-D7B4-D572-8648779456DE}"/>
              </a:ext>
            </a:extLst>
          </xdr:cNvPr>
          <xdr:cNvCxnSpPr/>
        </xdr:nvCxnSpPr>
        <xdr:spPr>
          <a:xfrm>
            <a:off x="7971692" y="5720726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" name="Straight Connector 44">
            <a:extLst>
              <a:ext uri="{FF2B5EF4-FFF2-40B4-BE49-F238E27FC236}">
                <a16:creationId xmlns:a16="http://schemas.microsoft.com/office/drawing/2014/main" id="{C7E0D0FA-78AA-9DD5-D2E5-C5D30BA072F1}"/>
              </a:ext>
            </a:extLst>
          </xdr:cNvPr>
          <xdr:cNvCxnSpPr/>
        </xdr:nvCxnSpPr>
        <xdr:spPr>
          <a:xfrm>
            <a:off x="7975306" y="5843075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" name="Straight Connector 45">
            <a:extLst>
              <a:ext uri="{FF2B5EF4-FFF2-40B4-BE49-F238E27FC236}">
                <a16:creationId xmlns:a16="http://schemas.microsoft.com/office/drawing/2014/main" id="{DB2ED669-6757-66BD-85BF-1E25387F87A4}"/>
              </a:ext>
            </a:extLst>
          </xdr:cNvPr>
          <xdr:cNvCxnSpPr/>
        </xdr:nvCxnSpPr>
        <xdr:spPr>
          <a:xfrm>
            <a:off x="7975306" y="6013718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" name="Straight Connector 46">
            <a:extLst>
              <a:ext uri="{FF2B5EF4-FFF2-40B4-BE49-F238E27FC236}">
                <a16:creationId xmlns:a16="http://schemas.microsoft.com/office/drawing/2014/main" id="{7A232A20-C847-A6EC-D29D-3917FB8821FB}"/>
              </a:ext>
            </a:extLst>
          </xdr:cNvPr>
          <xdr:cNvCxnSpPr/>
        </xdr:nvCxnSpPr>
        <xdr:spPr>
          <a:xfrm>
            <a:off x="7956617" y="6145061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" name="Straight Connector 47">
            <a:extLst>
              <a:ext uri="{FF2B5EF4-FFF2-40B4-BE49-F238E27FC236}">
                <a16:creationId xmlns:a16="http://schemas.microsoft.com/office/drawing/2014/main" id="{BD7479A8-B2F9-DF19-3C59-999404A15C3C}"/>
              </a:ext>
            </a:extLst>
          </xdr:cNvPr>
          <xdr:cNvCxnSpPr/>
        </xdr:nvCxnSpPr>
        <xdr:spPr>
          <a:xfrm>
            <a:off x="7966472" y="631287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" name="Straight Connector 48">
            <a:extLst>
              <a:ext uri="{FF2B5EF4-FFF2-40B4-BE49-F238E27FC236}">
                <a16:creationId xmlns:a16="http://schemas.microsoft.com/office/drawing/2014/main" id="{E1014C3C-9430-A383-2A1A-DDE93C66E91A}"/>
              </a:ext>
            </a:extLst>
          </xdr:cNvPr>
          <xdr:cNvCxnSpPr/>
        </xdr:nvCxnSpPr>
        <xdr:spPr>
          <a:xfrm>
            <a:off x="7959047" y="673478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0" name="Straight Connector 49">
            <a:extLst>
              <a:ext uri="{FF2B5EF4-FFF2-40B4-BE49-F238E27FC236}">
                <a16:creationId xmlns:a16="http://schemas.microsoft.com/office/drawing/2014/main" id="{8F96A197-0DDB-B74F-1BBF-EDA6BBEF5DFA}"/>
              </a:ext>
            </a:extLst>
          </xdr:cNvPr>
          <xdr:cNvCxnSpPr/>
        </xdr:nvCxnSpPr>
        <xdr:spPr>
          <a:xfrm>
            <a:off x="7965856" y="659363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1" name="Straight Connector 50">
            <a:extLst>
              <a:ext uri="{FF2B5EF4-FFF2-40B4-BE49-F238E27FC236}">
                <a16:creationId xmlns:a16="http://schemas.microsoft.com/office/drawing/2014/main" id="{AC7914EA-3242-1E69-F680-CAD3E3BF875A}"/>
              </a:ext>
            </a:extLst>
          </xdr:cNvPr>
          <xdr:cNvCxnSpPr/>
        </xdr:nvCxnSpPr>
        <xdr:spPr>
          <a:xfrm>
            <a:off x="7971357" y="6921340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" name="Straight Connector 51">
            <a:extLst>
              <a:ext uri="{FF2B5EF4-FFF2-40B4-BE49-F238E27FC236}">
                <a16:creationId xmlns:a16="http://schemas.microsoft.com/office/drawing/2014/main" id="{3E91EB2D-6681-3708-30C9-AA1302D163BA}"/>
              </a:ext>
            </a:extLst>
          </xdr:cNvPr>
          <xdr:cNvCxnSpPr/>
        </xdr:nvCxnSpPr>
        <xdr:spPr>
          <a:xfrm>
            <a:off x="7966366" y="707222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3" name="Straight Connector 52">
            <a:extLst>
              <a:ext uri="{FF2B5EF4-FFF2-40B4-BE49-F238E27FC236}">
                <a16:creationId xmlns:a16="http://schemas.microsoft.com/office/drawing/2014/main" id="{80E58EC3-9CDE-3A5E-2381-9B3FFE4C3F79}"/>
              </a:ext>
            </a:extLst>
          </xdr:cNvPr>
          <xdr:cNvCxnSpPr/>
        </xdr:nvCxnSpPr>
        <xdr:spPr>
          <a:xfrm>
            <a:off x="7964037" y="720979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31</xdr:col>
      <xdr:colOff>94941</xdr:colOff>
      <xdr:row>23</xdr:row>
      <xdr:rowOff>20386</xdr:rowOff>
    </xdr:from>
    <xdr:to>
      <xdr:col>31</xdr:col>
      <xdr:colOff>285260</xdr:colOff>
      <xdr:row>28</xdr:row>
      <xdr:rowOff>167788</xdr:rowOff>
    </xdr:to>
    <xdr:grpSp>
      <xdr:nvGrpSpPr>
        <xdr:cNvPr id="56" name="Group 55">
          <a:extLst>
            <a:ext uri="{FF2B5EF4-FFF2-40B4-BE49-F238E27FC236}">
              <a16:creationId xmlns:a16="http://schemas.microsoft.com/office/drawing/2014/main" id="{D5ABCFA2-2664-4F11-91C9-AD01E791C93A}"/>
            </a:ext>
          </a:extLst>
        </xdr:cNvPr>
        <xdr:cNvGrpSpPr/>
      </xdr:nvGrpSpPr>
      <xdr:grpSpPr>
        <a:xfrm>
          <a:off x="9837655" y="5653743"/>
          <a:ext cx="190319" cy="1372045"/>
          <a:chOff x="10213630" y="5921627"/>
          <a:chExt cx="191589" cy="1416132"/>
        </a:xfrm>
      </xdr:grpSpPr>
      <xdr:grpSp>
        <xdr:nvGrpSpPr>
          <xdr:cNvPr id="57" name="Group 56">
            <a:extLst>
              <a:ext uri="{FF2B5EF4-FFF2-40B4-BE49-F238E27FC236}">
                <a16:creationId xmlns:a16="http://schemas.microsoft.com/office/drawing/2014/main" id="{2B49E7E2-FE79-1B21-3C24-97FABC201C06}"/>
              </a:ext>
            </a:extLst>
          </xdr:cNvPr>
          <xdr:cNvGrpSpPr/>
        </xdr:nvGrpSpPr>
        <xdr:grpSpPr>
          <a:xfrm>
            <a:off x="10213630" y="7004734"/>
            <a:ext cx="190453" cy="333025"/>
            <a:chOff x="10300234" y="7000924"/>
            <a:chExt cx="194263" cy="336835"/>
          </a:xfrm>
        </xdr:grpSpPr>
        <xdr:sp macro="" textlink="">
          <xdr:nvSpPr>
            <xdr:cNvPr id="67" name="Rectangle 66">
              <a:extLst>
                <a:ext uri="{FF2B5EF4-FFF2-40B4-BE49-F238E27FC236}">
                  <a16:creationId xmlns:a16="http://schemas.microsoft.com/office/drawing/2014/main" id="{2731D8F7-2A48-AF10-8E3E-B13AC5B6060D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68" name="Straight Connector 67">
              <a:extLst>
                <a:ext uri="{FF2B5EF4-FFF2-40B4-BE49-F238E27FC236}">
                  <a16:creationId xmlns:a16="http://schemas.microsoft.com/office/drawing/2014/main" id="{CEE98C59-B91C-67EA-F8C0-EADD77F21F8A}"/>
                </a:ext>
              </a:extLst>
            </xdr:cNvPr>
            <xdr:cNvCxnSpPr>
              <a:stCxn id="67" idx="1"/>
              <a:endCxn id="67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58" name="Group 57">
            <a:extLst>
              <a:ext uri="{FF2B5EF4-FFF2-40B4-BE49-F238E27FC236}">
                <a16:creationId xmlns:a16="http://schemas.microsoft.com/office/drawing/2014/main" id="{2F4A5A8E-F171-79ED-D770-B473DB3BE181}"/>
              </a:ext>
            </a:extLst>
          </xdr:cNvPr>
          <xdr:cNvGrpSpPr/>
        </xdr:nvGrpSpPr>
        <xdr:grpSpPr>
          <a:xfrm>
            <a:off x="10214766" y="6634226"/>
            <a:ext cx="190453" cy="346642"/>
            <a:chOff x="10300234" y="7000924"/>
            <a:chExt cx="194263" cy="336835"/>
          </a:xfrm>
        </xdr:grpSpPr>
        <xdr:sp macro="" textlink="">
          <xdr:nvSpPr>
            <xdr:cNvPr id="65" name="Rectangle 64">
              <a:extLst>
                <a:ext uri="{FF2B5EF4-FFF2-40B4-BE49-F238E27FC236}">
                  <a16:creationId xmlns:a16="http://schemas.microsoft.com/office/drawing/2014/main" id="{D95F28A8-8158-C4BB-2550-2398AB63649E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66" name="Straight Connector 65">
              <a:extLst>
                <a:ext uri="{FF2B5EF4-FFF2-40B4-BE49-F238E27FC236}">
                  <a16:creationId xmlns:a16="http://schemas.microsoft.com/office/drawing/2014/main" id="{3CA3E130-7187-22D5-2DB0-0C9132925666}"/>
                </a:ext>
              </a:extLst>
            </xdr:cNvPr>
            <xdr:cNvCxnSpPr>
              <a:stCxn id="65" idx="1"/>
              <a:endCxn id="65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59" name="Group 58">
            <a:extLst>
              <a:ext uri="{FF2B5EF4-FFF2-40B4-BE49-F238E27FC236}">
                <a16:creationId xmlns:a16="http://schemas.microsoft.com/office/drawing/2014/main" id="{F6DC2928-A1D6-7BC5-CD6D-C460E88B651D}"/>
              </a:ext>
            </a:extLst>
          </xdr:cNvPr>
          <xdr:cNvGrpSpPr/>
        </xdr:nvGrpSpPr>
        <xdr:grpSpPr>
          <a:xfrm>
            <a:off x="10214473" y="6277179"/>
            <a:ext cx="189183" cy="335565"/>
            <a:chOff x="10300234" y="7000924"/>
            <a:chExt cx="194263" cy="336835"/>
          </a:xfrm>
        </xdr:grpSpPr>
        <xdr:sp macro="" textlink="">
          <xdr:nvSpPr>
            <xdr:cNvPr id="63" name="Rectangle 62">
              <a:extLst>
                <a:ext uri="{FF2B5EF4-FFF2-40B4-BE49-F238E27FC236}">
                  <a16:creationId xmlns:a16="http://schemas.microsoft.com/office/drawing/2014/main" id="{E01C0823-5106-923E-0388-A04A236EF8A7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64" name="Straight Connector 63">
              <a:extLst>
                <a:ext uri="{FF2B5EF4-FFF2-40B4-BE49-F238E27FC236}">
                  <a16:creationId xmlns:a16="http://schemas.microsoft.com/office/drawing/2014/main" id="{DAAE6819-A7B4-86F1-851F-F15E6CEA8644}"/>
                </a:ext>
              </a:extLst>
            </xdr:cNvPr>
            <xdr:cNvCxnSpPr>
              <a:stCxn id="63" idx="1"/>
              <a:endCxn id="63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60" name="Group 59">
            <a:extLst>
              <a:ext uri="{FF2B5EF4-FFF2-40B4-BE49-F238E27FC236}">
                <a16:creationId xmlns:a16="http://schemas.microsoft.com/office/drawing/2014/main" id="{78030CA3-D41B-A91C-DA6E-2549EC259FE4}"/>
              </a:ext>
            </a:extLst>
          </xdr:cNvPr>
          <xdr:cNvGrpSpPr/>
        </xdr:nvGrpSpPr>
        <xdr:grpSpPr>
          <a:xfrm>
            <a:off x="10214622" y="5921627"/>
            <a:ext cx="189183" cy="331755"/>
            <a:chOff x="10300234" y="7000924"/>
            <a:chExt cx="194263" cy="336835"/>
          </a:xfrm>
        </xdr:grpSpPr>
        <xdr:sp macro="" textlink="">
          <xdr:nvSpPr>
            <xdr:cNvPr id="61" name="Rectangle 60">
              <a:extLst>
                <a:ext uri="{FF2B5EF4-FFF2-40B4-BE49-F238E27FC236}">
                  <a16:creationId xmlns:a16="http://schemas.microsoft.com/office/drawing/2014/main" id="{F4CF1665-2C1E-5E55-1247-EC4DE212745D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62" name="Straight Connector 61">
              <a:extLst>
                <a:ext uri="{FF2B5EF4-FFF2-40B4-BE49-F238E27FC236}">
                  <a16:creationId xmlns:a16="http://schemas.microsoft.com/office/drawing/2014/main" id="{EF7D781E-CBBB-A8D1-34E0-78A2DBD19BB5}"/>
                </a:ext>
              </a:extLst>
            </xdr:cNvPr>
            <xdr:cNvCxnSpPr>
              <a:stCxn id="61" idx="1"/>
              <a:endCxn id="61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37</xdr:col>
      <xdr:colOff>218443</xdr:colOff>
      <xdr:row>18</xdr:row>
      <xdr:rowOff>211524</xdr:rowOff>
    </xdr:from>
    <xdr:to>
      <xdr:col>38</xdr:col>
      <xdr:colOff>101672</xdr:colOff>
      <xdr:row>22</xdr:row>
      <xdr:rowOff>95254</xdr:rowOff>
    </xdr:to>
    <xdr:grpSp>
      <xdr:nvGrpSpPr>
        <xdr:cNvPr id="69" name="Group 68">
          <a:extLst>
            <a:ext uri="{FF2B5EF4-FFF2-40B4-BE49-F238E27FC236}">
              <a16:creationId xmlns:a16="http://schemas.microsoft.com/office/drawing/2014/main" id="{BBD3C81C-4B31-4C4D-B300-BF2224DC8372}"/>
            </a:ext>
          </a:extLst>
        </xdr:cNvPr>
        <xdr:cNvGrpSpPr/>
      </xdr:nvGrpSpPr>
      <xdr:grpSpPr>
        <a:xfrm>
          <a:off x="11838943" y="4620238"/>
          <a:ext cx="196193" cy="863445"/>
          <a:chOff x="10495951" y="4521381"/>
          <a:chExt cx="214463" cy="896114"/>
        </a:xfrm>
      </xdr:grpSpPr>
      <xdr:sp macro="" textlink="">
        <xdr:nvSpPr>
          <xdr:cNvPr id="70" name="Rectangle 69">
            <a:extLst>
              <a:ext uri="{FF2B5EF4-FFF2-40B4-BE49-F238E27FC236}">
                <a16:creationId xmlns:a16="http://schemas.microsoft.com/office/drawing/2014/main" id="{923CB99D-A7A1-FE0D-9D29-E83FFD53520A}"/>
              </a:ext>
            </a:extLst>
          </xdr:cNvPr>
          <xdr:cNvSpPr/>
        </xdr:nvSpPr>
        <xdr:spPr>
          <a:xfrm>
            <a:off x="10495951" y="4801510"/>
            <a:ext cx="209892" cy="615985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1" name="Rectangle 70">
            <a:extLst>
              <a:ext uri="{FF2B5EF4-FFF2-40B4-BE49-F238E27FC236}">
                <a16:creationId xmlns:a16="http://schemas.microsoft.com/office/drawing/2014/main" id="{AF692C44-E374-4606-1F26-1FB12D7DD4DB}"/>
              </a:ext>
            </a:extLst>
          </xdr:cNvPr>
          <xdr:cNvSpPr/>
        </xdr:nvSpPr>
        <xdr:spPr>
          <a:xfrm>
            <a:off x="10495951" y="4521381"/>
            <a:ext cx="214463" cy="267970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16</xdr:col>
      <xdr:colOff>144937</xdr:colOff>
      <xdr:row>23</xdr:row>
      <xdr:rowOff>9856</xdr:rowOff>
    </xdr:from>
    <xdr:to>
      <xdr:col>17</xdr:col>
      <xdr:colOff>208418</xdr:colOff>
      <xdr:row>28</xdr:row>
      <xdr:rowOff>230570</xdr:rowOff>
    </xdr:to>
    <xdr:grpSp>
      <xdr:nvGrpSpPr>
        <xdr:cNvPr id="72" name="Group 71">
          <a:extLst>
            <a:ext uri="{FF2B5EF4-FFF2-40B4-BE49-F238E27FC236}">
              <a16:creationId xmlns:a16="http://schemas.microsoft.com/office/drawing/2014/main" id="{B5A02D11-3F56-48B0-8D41-71CC0C9EEA9C}"/>
            </a:ext>
          </a:extLst>
        </xdr:cNvPr>
        <xdr:cNvGrpSpPr/>
      </xdr:nvGrpSpPr>
      <xdr:grpSpPr>
        <a:xfrm>
          <a:off x="5152366" y="5643213"/>
          <a:ext cx="376445" cy="1445357"/>
          <a:chOff x="7956617" y="5570915"/>
          <a:chExt cx="350843" cy="1778115"/>
        </a:xfrm>
      </xdr:grpSpPr>
      <xdr:grpSp>
        <xdr:nvGrpSpPr>
          <xdr:cNvPr id="73" name="Group 72">
            <a:extLst>
              <a:ext uri="{FF2B5EF4-FFF2-40B4-BE49-F238E27FC236}">
                <a16:creationId xmlns:a16="http://schemas.microsoft.com/office/drawing/2014/main" id="{54130876-619E-723A-8E81-F5C8D5FF1FAE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85" name="Rectangle 84">
              <a:extLst>
                <a:ext uri="{FF2B5EF4-FFF2-40B4-BE49-F238E27FC236}">
                  <a16:creationId xmlns:a16="http://schemas.microsoft.com/office/drawing/2014/main" id="{15935DDF-E758-9A84-A0BA-C97FC1FA34A2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86" name="Straight Connector 85">
              <a:extLst>
                <a:ext uri="{FF2B5EF4-FFF2-40B4-BE49-F238E27FC236}">
                  <a16:creationId xmlns:a16="http://schemas.microsoft.com/office/drawing/2014/main" id="{1CE1231B-A9D9-4EEC-6A89-B0244AF768E1}"/>
                </a:ext>
              </a:extLst>
            </xdr:cNvPr>
            <xdr:cNvCxnSpPr>
              <a:stCxn id="85" idx="0"/>
              <a:endCxn id="85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74" name="Straight Connector 73">
            <a:extLst>
              <a:ext uri="{FF2B5EF4-FFF2-40B4-BE49-F238E27FC236}">
                <a16:creationId xmlns:a16="http://schemas.microsoft.com/office/drawing/2014/main" id="{1034FA2C-7163-DFDB-3810-38932A654519}"/>
              </a:ext>
            </a:extLst>
          </xdr:cNvPr>
          <xdr:cNvCxnSpPr>
            <a:stCxn id="85" idx="1"/>
            <a:endCxn id="85" idx="3"/>
          </xdr:cNvCxnSpPr>
        </xdr:nvCxnSpPr>
        <xdr:spPr>
          <a:xfrm>
            <a:off x="7968817" y="646124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5" name="Straight Connector 74">
            <a:extLst>
              <a:ext uri="{FF2B5EF4-FFF2-40B4-BE49-F238E27FC236}">
                <a16:creationId xmlns:a16="http://schemas.microsoft.com/office/drawing/2014/main" id="{07E55F79-6684-797C-9A8B-3485B87CEDBE}"/>
              </a:ext>
            </a:extLst>
          </xdr:cNvPr>
          <xdr:cNvCxnSpPr/>
        </xdr:nvCxnSpPr>
        <xdr:spPr>
          <a:xfrm>
            <a:off x="7971692" y="5720726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6" name="Straight Connector 75">
            <a:extLst>
              <a:ext uri="{FF2B5EF4-FFF2-40B4-BE49-F238E27FC236}">
                <a16:creationId xmlns:a16="http://schemas.microsoft.com/office/drawing/2014/main" id="{95C3FAC3-105E-ED8A-1933-86D538191A43}"/>
              </a:ext>
            </a:extLst>
          </xdr:cNvPr>
          <xdr:cNvCxnSpPr/>
        </xdr:nvCxnSpPr>
        <xdr:spPr>
          <a:xfrm>
            <a:off x="7975306" y="5843075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7" name="Straight Connector 76">
            <a:extLst>
              <a:ext uri="{FF2B5EF4-FFF2-40B4-BE49-F238E27FC236}">
                <a16:creationId xmlns:a16="http://schemas.microsoft.com/office/drawing/2014/main" id="{66A7CB51-C935-B1EC-ED0D-9A4A2107D256}"/>
              </a:ext>
            </a:extLst>
          </xdr:cNvPr>
          <xdr:cNvCxnSpPr/>
        </xdr:nvCxnSpPr>
        <xdr:spPr>
          <a:xfrm>
            <a:off x="7975306" y="6013718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8" name="Straight Connector 77">
            <a:extLst>
              <a:ext uri="{FF2B5EF4-FFF2-40B4-BE49-F238E27FC236}">
                <a16:creationId xmlns:a16="http://schemas.microsoft.com/office/drawing/2014/main" id="{43C4D2EB-0FE5-2718-5278-04195B7050A6}"/>
              </a:ext>
            </a:extLst>
          </xdr:cNvPr>
          <xdr:cNvCxnSpPr/>
        </xdr:nvCxnSpPr>
        <xdr:spPr>
          <a:xfrm>
            <a:off x="7956617" y="6145061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9" name="Straight Connector 78">
            <a:extLst>
              <a:ext uri="{FF2B5EF4-FFF2-40B4-BE49-F238E27FC236}">
                <a16:creationId xmlns:a16="http://schemas.microsoft.com/office/drawing/2014/main" id="{FA609822-2CC6-4CE0-3175-EF4B2A59697F}"/>
              </a:ext>
            </a:extLst>
          </xdr:cNvPr>
          <xdr:cNvCxnSpPr/>
        </xdr:nvCxnSpPr>
        <xdr:spPr>
          <a:xfrm>
            <a:off x="7966472" y="631287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0" name="Straight Connector 79">
            <a:extLst>
              <a:ext uri="{FF2B5EF4-FFF2-40B4-BE49-F238E27FC236}">
                <a16:creationId xmlns:a16="http://schemas.microsoft.com/office/drawing/2014/main" id="{B85FCD8D-5B14-639B-1712-85EF590AFD91}"/>
              </a:ext>
            </a:extLst>
          </xdr:cNvPr>
          <xdr:cNvCxnSpPr/>
        </xdr:nvCxnSpPr>
        <xdr:spPr>
          <a:xfrm>
            <a:off x="7959047" y="673478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1" name="Straight Connector 80">
            <a:extLst>
              <a:ext uri="{FF2B5EF4-FFF2-40B4-BE49-F238E27FC236}">
                <a16:creationId xmlns:a16="http://schemas.microsoft.com/office/drawing/2014/main" id="{CA5C177A-E331-BDF2-FF34-6A3149674E07}"/>
              </a:ext>
            </a:extLst>
          </xdr:cNvPr>
          <xdr:cNvCxnSpPr/>
        </xdr:nvCxnSpPr>
        <xdr:spPr>
          <a:xfrm>
            <a:off x="7965856" y="659363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2" name="Straight Connector 81">
            <a:extLst>
              <a:ext uri="{FF2B5EF4-FFF2-40B4-BE49-F238E27FC236}">
                <a16:creationId xmlns:a16="http://schemas.microsoft.com/office/drawing/2014/main" id="{E9039FAF-9C40-0809-22EF-04863ECA3959}"/>
              </a:ext>
            </a:extLst>
          </xdr:cNvPr>
          <xdr:cNvCxnSpPr/>
        </xdr:nvCxnSpPr>
        <xdr:spPr>
          <a:xfrm>
            <a:off x="7971357" y="6921340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3" name="Straight Connector 82">
            <a:extLst>
              <a:ext uri="{FF2B5EF4-FFF2-40B4-BE49-F238E27FC236}">
                <a16:creationId xmlns:a16="http://schemas.microsoft.com/office/drawing/2014/main" id="{B8852FA3-4031-8348-ECDC-4BC9E000B6D8}"/>
              </a:ext>
            </a:extLst>
          </xdr:cNvPr>
          <xdr:cNvCxnSpPr/>
        </xdr:nvCxnSpPr>
        <xdr:spPr>
          <a:xfrm>
            <a:off x="7966366" y="707222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4" name="Straight Connector 83">
            <a:extLst>
              <a:ext uri="{FF2B5EF4-FFF2-40B4-BE49-F238E27FC236}">
                <a16:creationId xmlns:a16="http://schemas.microsoft.com/office/drawing/2014/main" id="{38F1B53F-A093-84A7-73E1-047D8C1D1A96}"/>
              </a:ext>
            </a:extLst>
          </xdr:cNvPr>
          <xdr:cNvCxnSpPr/>
        </xdr:nvCxnSpPr>
        <xdr:spPr>
          <a:xfrm>
            <a:off x="7964037" y="720979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21</xdr:col>
      <xdr:colOff>115398</xdr:colOff>
      <xdr:row>23</xdr:row>
      <xdr:rowOff>2815</xdr:rowOff>
    </xdr:from>
    <xdr:to>
      <xdr:col>22</xdr:col>
      <xdr:colOff>187133</xdr:colOff>
      <xdr:row>28</xdr:row>
      <xdr:rowOff>227974</xdr:rowOff>
    </xdr:to>
    <xdr:grpSp>
      <xdr:nvGrpSpPr>
        <xdr:cNvPr id="87" name="Group 86">
          <a:extLst>
            <a:ext uri="{FF2B5EF4-FFF2-40B4-BE49-F238E27FC236}">
              <a16:creationId xmlns:a16="http://schemas.microsoft.com/office/drawing/2014/main" id="{A5648600-8CBE-4BA0-AC49-E4E7CB572255}"/>
            </a:ext>
          </a:extLst>
        </xdr:cNvPr>
        <xdr:cNvGrpSpPr/>
      </xdr:nvGrpSpPr>
      <xdr:grpSpPr>
        <a:xfrm>
          <a:off x="6687648" y="5636172"/>
          <a:ext cx="384699" cy="1449802"/>
          <a:chOff x="7956617" y="5570915"/>
          <a:chExt cx="350843" cy="1778115"/>
        </a:xfrm>
      </xdr:grpSpPr>
      <xdr:grpSp>
        <xdr:nvGrpSpPr>
          <xdr:cNvPr id="88" name="Group 87">
            <a:extLst>
              <a:ext uri="{FF2B5EF4-FFF2-40B4-BE49-F238E27FC236}">
                <a16:creationId xmlns:a16="http://schemas.microsoft.com/office/drawing/2014/main" id="{4CC05638-CEFF-210E-0D41-CF95824E0015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100" name="Rectangle 99">
              <a:extLst>
                <a:ext uri="{FF2B5EF4-FFF2-40B4-BE49-F238E27FC236}">
                  <a16:creationId xmlns:a16="http://schemas.microsoft.com/office/drawing/2014/main" id="{64870486-3D50-B368-FEA6-98AC71362362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01" name="Straight Connector 100">
              <a:extLst>
                <a:ext uri="{FF2B5EF4-FFF2-40B4-BE49-F238E27FC236}">
                  <a16:creationId xmlns:a16="http://schemas.microsoft.com/office/drawing/2014/main" id="{FEADA70A-23C2-C72B-2A4F-B5DC24843E5D}"/>
                </a:ext>
              </a:extLst>
            </xdr:cNvPr>
            <xdr:cNvCxnSpPr>
              <a:stCxn id="100" idx="0"/>
              <a:endCxn id="100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89" name="Straight Connector 88">
            <a:extLst>
              <a:ext uri="{FF2B5EF4-FFF2-40B4-BE49-F238E27FC236}">
                <a16:creationId xmlns:a16="http://schemas.microsoft.com/office/drawing/2014/main" id="{C610488D-0737-CA05-276D-089C6915D016}"/>
              </a:ext>
            </a:extLst>
          </xdr:cNvPr>
          <xdr:cNvCxnSpPr>
            <a:stCxn id="100" idx="1"/>
            <a:endCxn id="100" idx="3"/>
          </xdr:cNvCxnSpPr>
        </xdr:nvCxnSpPr>
        <xdr:spPr>
          <a:xfrm>
            <a:off x="7968817" y="646124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0" name="Straight Connector 89">
            <a:extLst>
              <a:ext uri="{FF2B5EF4-FFF2-40B4-BE49-F238E27FC236}">
                <a16:creationId xmlns:a16="http://schemas.microsoft.com/office/drawing/2014/main" id="{7BB8E4B8-E975-F250-BC30-1486AFB1425E}"/>
              </a:ext>
            </a:extLst>
          </xdr:cNvPr>
          <xdr:cNvCxnSpPr/>
        </xdr:nvCxnSpPr>
        <xdr:spPr>
          <a:xfrm>
            <a:off x="7971692" y="5720726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1" name="Straight Connector 90">
            <a:extLst>
              <a:ext uri="{FF2B5EF4-FFF2-40B4-BE49-F238E27FC236}">
                <a16:creationId xmlns:a16="http://schemas.microsoft.com/office/drawing/2014/main" id="{FB757CE5-0310-D26A-0473-5F53204D49D1}"/>
              </a:ext>
            </a:extLst>
          </xdr:cNvPr>
          <xdr:cNvCxnSpPr/>
        </xdr:nvCxnSpPr>
        <xdr:spPr>
          <a:xfrm>
            <a:off x="7975306" y="5843075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2" name="Straight Connector 91">
            <a:extLst>
              <a:ext uri="{FF2B5EF4-FFF2-40B4-BE49-F238E27FC236}">
                <a16:creationId xmlns:a16="http://schemas.microsoft.com/office/drawing/2014/main" id="{357E9794-0C8B-C2B6-F04A-F34BC0168DED}"/>
              </a:ext>
            </a:extLst>
          </xdr:cNvPr>
          <xdr:cNvCxnSpPr/>
        </xdr:nvCxnSpPr>
        <xdr:spPr>
          <a:xfrm>
            <a:off x="7975306" y="6013718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3" name="Straight Connector 92">
            <a:extLst>
              <a:ext uri="{FF2B5EF4-FFF2-40B4-BE49-F238E27FC236}">
                <a16:creationId xmlns:a16="http://schemas.microsoft.com/office/drawing/2014/main" id="{CDB4F9D5-1BED-FF97-9B87-367C4495A5FA}"/>
              </a:ext>
            </a:extLst>
          </xdr:cNvPr>
          <xdr:cNvCxnSpPr/>
        </xdr:nvCxnSpPr>
        <xdr:spPr>
          <a:xfrm>
            <a:off x="7956617" y="6145061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4" name="Straight Connector 93">
            <a:extLst>
              <a:ext uri="{FF2B5EF4-FFF2-40B4-BE49-F238E27FC236}">
                <a16:creationId xmlns:a16="http://schemas.microsoft.com/office/drawing/2014/main" id="{0146261A-09FD-D8EB-AD06-53B2A275E303}"/>
              </a:ext>
            </a:extLst>
          </xdr:cNvPr>
          <xdr:cNvCxnSpPr/>
        </xdr:nvCxnSpPr>
        <xdr:spPr>
          <a:xfrm>
            <a:off x="7966472" y="631287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5" name="Straight Connector 94">
            <a:extLst>
              <a:ext uri="{FF2B5EF4-FFF2-40B4-BE49-F238E27FC236}">
                <a16:creationId xmlns:a16="http://schemas.microsoft.com/office/drawing/2014/main" id="{8BA472E9-6BDB-1C1B-8670-AB39DD974C3F}"/>
              </a:ext>
            </a:extLst>
          </xdr:cNvPr>
          <xdr:cNvCxnSpPr/>
        </xdr:nvCxnSpPr>
        <xdr:spPr>
          <a:xfrm>
            <a:off x="7959047" y="673478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6" name="Straight Connector 95">
            <a:extLst>
              <a:ext uri="{FF2B5EF4-FFF2-40B4-BE49-F238E27FC236}">
                <a16:creationId xmlns:a16="http://schemas.microsoft.com/office/drawing/2014/main" id="{945CF575-94FD-F66A-8D3D-47CD4037788F}"/>
              </a:ext>
            </a:extLst>
          </xdr:cNvPr>
          <xdr:cNvCxnSpPr/>
        </xdr:nvCxnSpPr>
        <xdr:spPr>
          <a:xfrm>
            <a:off x="7965856" y="659363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7" name="Straight Connector 96">
            <a:extLst>
              <a:ext uri="{FF2B5EF4-FFF2-40B4-BE49-F238E27FC236}">
                <a16:creationId xmlns:a16="http://schemas.microsoft.com/office/drawing/2014/main" id="{C39EAF0B-CB11-2F99-62F5-DB30F54CA6E5}"/>
              </a:ext>
            </a:extLst>
          </xdr:cNvPr>
          <xdr:cNvCxnSpPr/>
        </xdr:nvCxnSpPr>
        <xdr:spPr>
          <a:xfrm>
            <a:off x="7971357" y="6921340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8" name="Straight Connector 97">
            <a:extLst>
              <a:ext uri="{FF2B5EF4-FFF2-40B4-BE49-F238E27FC236}">
                <a16:creationId xmlns:a16="http://schemas.microsoft.com/office/drawing/2014/main" id="{EB1D8208-6329-32C3-BAA4-22E231E79912}"/>
              </a:ext>
            </a:extLst>
          </xdr:cNvPr>
          <xdr:cNvCxnSpPr/>
        </xdr:nvCxnSpPr>
        <xdr:spPr>
          <a:xfrm>
            <a:off x="7966366" y="707222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9" name="Straight Connector 98">
            <a:extLst>
              <a:ext uri="{FF2B5EF4-FFF2-40B4-BE49-F238E27FC236}">
                <a16:creationId xmlns:a16="http://schemas.microsoft.com/office/drawing/2014/main" id="{55E4FFCC-7BF3-BA30-E746-2BF3282B81B1}"/>
              </a:ext>
            </a:extLst>
          </xdr:cNvPr>
          <xdr:cNvCxnSpPr/>
        </xdr:nvCxnSpPr>
        <xdr:spPr>
          <a:xfrm>
            <a:off x="7964037" y="720979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18</xdr:col>
      <xdr:colOff>285797</xdr:colOff>
      <xdr:row>23</xdr:row>
      <xdr:rowOff>11624</xdr:rowOff>
    </xdr:from>
    <xdr:to>
      <xdr:col>20</xdr:col>
      <xdr:colOff>17338</xdr:colOff>
      <xdr:row>28</xdr:row>
      <xdr:rowOff>238053</xdr:rowOff>
    </xdr:to>
    <xdr:grpSp>
      <xdr:nvGrpSpPr>
        <xdr:cNvPr id="102" name="Group 101">
          <a:extLst>
            <a:ext uri="{FF2B5EF4-FFF2-40B4-BE49-F238E27FC236}">
              <a16:creationId xmlns:a16="http://schemas.microsoft.com/office/drawing/2014/main" id="{E67DB94C-99D7-41C3-B175-311B54B34E9D}"/>
            </a:ext>
          </a:extLst>
        </xdr:cNvPr>
        <xdr:cNvGrpSpPr/>
      </xdr:nvGrpSpPr>
      <xdr:grpSpPr>
        <a:xfrm>
          <a:off x="5919154" y="5644981"/>
          <a:ext cx="357470" cy="1451072"/>
          <a:chOff x="7956617" y="5570915"/>
          <a:chExt cx="350843" cy="1778115"/>
        </a:xfrm>
      </xdr:grpSpPr>
      <xdr:grpSp>
        <xdr:nvGrpSpPr>
          <xdr:cNvPr id="103" name="Group 102">
            <a:extLst>
              <a:ext uri="{FF2B5EF4-FFF2-40B4-BE49-F238E27FC236}">
                <a16:creationId xmlns:a16="http://schemas.microsoft.com/office/drawing/2014/main" id="{B1DC34D6-99F0-E02B-A09E-D5BB40415926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115" name="Rectangle 114">
              <a:extLst>
                <a:ext uri="{FF2B5EF4-FFF2-40B4-BE49-F238E27FC236}">
                  <a16:creationId xmlns:a16="http://schemas.microsoft.com/office/drawing/2014/main" id="{B12C049C-34DD-EEFA-9F6D-2C0FE3298088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16" name="Straight Connector 115">
              <a:extLst>
                <a:ext uri="{FF2B5EF4-FFF2-40B4-BE49-F238E27FC236}">
                  <a16:creationId xmlns:a16="http://schemas.microsoft.com/office/drawing/2014/main" id="{F7D19BA8-35A8-21F8-A2AD-5ABDCE62181F}"/>
                </a:ext>
              </a:extLst>
            </xdr:cNvPr>
            <xdr:cNvCxnSpPr>
              <a:stCxn id="115" idx="0"/>
              <a:endCxn id="115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104" name="Straight Connector 103">
            <a:extLst>
              <a:ext uri="{FF2B5EF4-FFF2-40B4-BE49-F238E27FC236}">
                <a16:creationId xmlns:a16="http://schemas.microsoft.com/office/drawing/2014/main" id="{654BC072-E76C-ADF7-4F07-9B68BCE968FC}"/>
              </a:ext>
            </a:extLst>
          </xdr:cNvPr>
          <xdr:cNvCxnSpPr>
            <a:stCxn id="115" idx="1"/>
            <a:endCxn id="115" idx="3"/>
          </xdr:cNvCxnSpPr>
        </xdr:nvCxnSpPr>
        <xdr:spPr>
          <a:xfrm>
            <a:off x="7968817" y="646124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5" name="Straight Connector 104">
            <a:extLst>
              <a:ext uri="{FF2B5EF4-FFF2-40B4-BE49-F238E27FC236}">
                <a16:creationId xmlns:a16="http://schemas.microsoft.com/office/drawing/2014/main" id="{7FEBDF5C-D479-086E-3546-DF0B2602026E}"/>
              </a:ext>
            </a:extLst>
          </xdr:cNvPr>
          <xdr:cNvCxnSpPr/>
        </xdr:nvCxnSpPr>
        <xdr:spPr>
          <a:xfrm>
            <a:off x="7971692" y="5720726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6" name="Straight Connector 105">
            <a:extLst>
              <a:ext uri="{FF2B5EF4-FFF2-40B4-BE49-F238E27FC236}">
                <a16:creationId xmlns:a16="http://schemas.microsoft.com/office/drawing/2014/main" id="{F25F84C5-DB58-7109-C5E0-2FC9BE921DD2}"/>
              </a:ext>
            </a:extLst>
          </xdr:cNvPr>
          <xdr:cNvCxnSpPr/>
        </xdr:nvCxnSpPr>
        <xdr:spPr>
          <a:xfrm>
            <a:off x="7975306" y="5843075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7" name="Straight Connector 106">
            <a:extLst>
              <a:ext uri="{FF2B5EF4-FFF2-40B4-BE49-F238E27FC236}">
                <a16:creationId xmlns:a16="http://schemas.microsoft.com/office/drawing/2014/main" id="{8A35652F-EBBF-D95E-6DF1-C967167E74DA}"/>
              </a:ext>
            </a:extLst>
          </xdr:cNvPr>
          <xdr:cNvCxnSpPr/>
        </xdr:nvCxnSpPr>
        <xdr:spPr>
          <a:xfrm>
            <a:off x="7975306" y="6013718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8" name="Straight Connector 107">
            <a:extLst>
              <a:ext uri="{FF2B5EF4-FFF2-40B4-BE49-F238E27FC236}">
                <a16:creationId xmlns:a16="http://schemas.microsoft.com/office/drawing/2014/main" id="{C989BB86-2101-3AEF-0476-D0A2B9BC753C}"/>
              </a:ext>
            </a:extLst>
          </xdr:cNvPr>
          <xdr:cNvCxnSpPr/>
        </xdr:nvCxnSpPr>
        <xdr:spPr>
          <a:xfrm>
            <a:off x="7956617" y="6145061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9" name="Straight Connector 108">
            <a:extLst>
              <a:ext uri="{FF2B5EF4-FFF2-40B4-BE49-F238E27FC236}">
                <a16:creationId xmlns:a16="http://schemas.microsoft.com/office/drawing/2014/main" id="{C771F18A-40AF-CBAA-5D80-87A019161891}"/>
              </a:ext>
            </a:extLst>
          </xdr:cNvPr>
          <xdr:cNvCxnSpPr/>
        </xdr:nvCxnSpPr>
        <xdr:spPr>
          <a:xfrm>
            <a:off x="7966472" y="631287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0" name="Straight Connector 109">
            <a:extLst>
              <a:ext uri="{FF2B5EF4-FFF2-40B4-BE49-F238E27FC236}">
                <a16:creationId xmlns:a16="http://schemas.microsoft.com/office/drawing/2014/main" id="{B2ADD7D9-BCAB-CE4C-1564-0230A25A61C1}"/>
              </a:ext>
            </a:extLst>
          </xdr:cNvPr>
          <xdr:cNvCxnSpPr/>
        </xdr:nvCxnSpPr>
        <xdr:spPr>
          <a:xfrm>
            <a:off x="7959047" y="673478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1" name="Straight Connector 110">
            <a:extLst>
              <a:ext uri="{FF2B5EF4-FFF2-40B4-BE49-F238E27FC236}">
                <a16:creationId xmlns:a16="http://schemas.microsoft.com/office/drawing/2014/main" id="{1A0F84B8-39E6-8B4C-D39A-40271B8738D8}"/>
              </a:ext>
            </a:extLst>
          </xdr:cNvPr>
          <xdr:cNvCxnSpPr/>
        </xdr:nvCxnSpPr>
        <xdr:spPr>
          <a:xfrm>
            <a:off x="7965856" y="659363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2" name="Straight Connector 111">
            <a:extLst>
              <a:ext uri="{FF2B5EF4-FFF2-40B4-BE49-F238E27FC236}">
                <a16:creationId xmlns:a16="http://schemas.microsoft.com/office/drawing/2014/main" id="{F77066FA-2551-1CC9-DBAC-1CF832B6102F}"/>
              </a:ext>
            </a:extLst>
          </xdr:cNvPr>
          <xdr:cNvCxnSpPr/>
        </xdr:nvCxnSpPr>
        <xdr:spPr>
          <a:xfrm>
            <a:off x="7971357" y="6921340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3" name="Straight Connector 112">
            <a:extLst>
              <a:ext uri="{FF2B5EF4-FFF2-40B4-BE49-F238E27FC236}">
                <a16:creationId xmlns:a16="http://schemas.microsoft.com/office/drawing/2014/main" id="{343C5888-4AF0-0834-7D3B-56B57E964152}"/>
              </a:ext>
            </a:extLst>
          </xdr:cNvPr>
          <xdr:cNvCxnSpPr/>
        </xdr:nvCxnSpPr>
        <xdr:spPr>
          <a:xfrm>
            <a:off x="7966366" y="707222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4" name="Straight Connector 113">
            <a:extLst>
              <a:ext uri="{FF2B5EF4-FFF2-40B4-BE49-F238E27FC236}">
                <a16:creationId xmlns:a16="http://schemas.microsoft.com/office/drawing/2014/main" id="{938740A5-508A-9C88-60D2-D0C3CDD8701E}"/>
              </a:ext>
            </a:extLst>
          </xdr:cNvPr>
          <xdr:cNvCxnSpPr/>
        </xdr:nvCxnSpPr>
        <xdr:spPr>
          <a:xfrm>
            <a:off x="7964037" y="720979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29</xdr:col>
      <xdr:colOff>130405</xdr:colOff>
      <xdr:row>23</xdr:row>
      <xdr:rowOff>16580</xdr:rowOff>
    </xdr:from>
    <xdr:to>
      <xdr:col>29</xdr:col>
      <xdr:colOff>317213</xdr:colOff>
      <xdr:row>28</xdr:row>
      <xdr:rowOff>168104</xdr:rowOff>
    </xdr:to>
    <xdr:grpSp>
      <xdr:nvGrpSpPr>
        <xdr:cNvPr id="117" name="Group 116">
          <a:extLst>
            <a:ext uri="{FF2B5EF4-FFF2-40B4-BE49-F238E27FC236}">
              <a16:creationId xmlns:a16="http://schemas.microsoft.com/office/drawing/2014/main" id="{7EF2DC03-E398-408A-8FAC-85652425D229}"/>
            </a:ext>
          </a:extLst>
        </xdr:cNvPr>
        <xdr:cNvGrpSpPr/>
      </xdr:nvGrpSpPr>
      <xdr:grpSpPr>
        <a:xfrm>
          <a:off x="9247191" y="5649937"/>
          <a:ext cx="186808" cy="1376167"/>
          <a:chOff x="9692453" y="5929403"/>
          <a:chExt cx="178889" cy="1412643"/>
        </a:xfrm>
      </xdr:grpSpPr>
      <xdr:grpSp>
        <xdr:nvGrpSpPr>
          <xdr:cNvPr id="118" name="Group 117">
            <a:extLst>
              <a:ext uri="{FF2B5EF4-FFF2-40B4-BE49-F238E27FC236}">
                <a16:creationId xmlns:a16="http://schemas.microsoft.com/office/drawing/2014/main" id="{30692F44-5453-2E0E-FE48-9B20B2CF2F1A}"/>
              </a:ext>
            </a:extLst>
          </xdr:cNvPr>
          <xdr:cNvGrpSpPr/>
        </xdr:nvGrpSpPr>
        <xdr:grpSpPr>
          <a:xfrm>
            <a:off x="9692453" y="7007751"/>
            <a:ext cx="177753" cy="334295"/>
            <a:chOff x="10300234" y="7000924"/>
            <a:chExt cx="194263" cy="336835"/>
          </a:xfrm>
        </xdr:grpSpPr>
        <xdr:sp macro="" textlink="">
          <xdr:nvSpPr>
            <xdr:cNvPr id="128" name="Rectangle 127">
              <a:extLst>
                <a:ext uri="{FF2B5EF4-FFF2-40B4-BE49-F238E27FC236}">
                  <a16:creationId xmlns:a16="http://schemas.microsoft.com/office/drawing/2014/main" id="{44C909DA-EDAA-3CE9-A123-9F10D36D9EAF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29" name="Straight Connector 128">
              <a:extLst>
                <a:ext uri="{FF2B5EF4-FFF2-40B4-BE49-F238E27FC236}">
                  <a16:creationId xmlns:a16="http://schemas.microsoft.com/office/drawing/2014/main" id="{249F8A3F-81C8-80E4-5F1F-644201F1BEA2}"/>
                </a:ext>
              </a:extLst>
            </xdr:cNvPr>
            <xdr:cNvCxnSpPr>
              <a:stCxn id="128" idx="1"/>
              <a:endCxn id="128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19" name="Group 118">
            <a:extLst>
              <a:ext uri="{FF2B5EF4-FFF2-40B4-BE49-F238E27FC236}">
                <a16:creationId xmlns:a16="http://schemas.microsoft.com/office/drawing/2014/main" id="{CCF90AE3-4C31-E7FF-CF67-72924C20BE13}"/>
              </a:ext>
            </a:extLst>
          </xdr:cNvPr>
          <xdr:cNvGrpSpPr/>
        </xdr:nvGrpSpPr>
        <xdr:grpSpPr>
          <a:xfrm>
            <a:off x="9693589" y="6639783"/>
            <a:ext cx="177753" cy="345372"/>
            <a:chOff x="10300234" y="7000924"/>
            <a:chExt cx="194263" cy="336835"/>
          </a:xfrm>
        </xdr:grpSpPr>
        <xdr:sp macro="" textlink="">
          <xdr:nvSpPr>
            <xdr:cNvPr id="126" name="Rectangle 125">
              <a:extLst>
                <a:ext uri="{FF2B5EF4-FFF2-40B4-BE49-F238E27FC236}">
                  <a16:creationId xmlns:a16="http://schemas.microsoft.com/office/drawing/2014/main" id="{8A61A8E0-1E4C-DAC5-78E0-CD3B9376AC7E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27" name="Straight Connector 126">
              <a:extLst>
                <a:ext uri="{FF2B5EF4-FFF2-40B4-BE49-F238E27FC236}">
                  <a16:creationId xmlns:a16="http://schemas.microsoft.com/office/drawing/2014/main" id="{E0E6784F-8844-A9F3-7D80-5B7642104AD6}"/>
                </a:ext>
              </a:extLst>
            </xdr:cNvPr>
            <xdr:cNvCxnSpPr>
              <a:stCxn id="126" idx="1"/>
              <a:endCxn id="126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20" name="Group 119">
            <a:extLst>
              <a:ext uri="{FF2B5EF4-FFF2-40B4-BE49-F238E27FC236}">
                <a16:creationId xmlns:a16="http://schemas.microsoft.com/office/drawing/2014/main" id="{6674C1E2-91E3-9F77-B46D-A9979514BFBD}"/>
              </a:ext>
            </a:extLst>
          </xdr:cNvPr>
          <xdr:cNvGrpSpPr/>
        </xdr:nvGrpSpPr>
        <xdr:grpSpPr>
          <a:xfrm>
            <a:off x="9693296" y="6282736"/>
            <a:ext cx="176483" cy="330485"/>
            <a:chOff x="10300234" y="7000924"/>
            <a:chExt cx="194263" cy="336835"/>
          </a:xfrm>
        </xdr:grpSpPr>
        <xdr:sp macro="" textlink="">
          <xdr:nvSpPr>
            <xdr:cNvPr id="124" name="Rectangle 123">
              <a:extLst>
                <a:ext uri="{FF2B5EF4-FFF2-40B4-BE49-F238E27FC236}">
                  <a16:creationId xmlns:a16="http://schemas.microsoft.com/office/drawing/2014/main" id="{B69F91D7-4324-4434-748F-77CB82DAC220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25" name="Straight Connector 124">
              <a:extLst>
                <a:ext uri="{FF2B5EF4-FFF2-40B4-BE49-F238E27FC236}">
                  <a16:creationId xmlns:a16="http://schemas.microsoft.com/office/drawing/2014/main" id="{ABC63458-EDFB-0C6A-C1D6-B2282CDE5089}"/>
                </a:ext>
              </a:extLst>
            </xdr:cNvPr>
            <xdr:cNvCxnSpPr>
              <a:stCxn id="124" idx="1"/>
              <a:endCxn id="124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21" name="Group 120">
            <a:extLst>
              <a:ext uri="{FF2B5EF4-FFF2-40B4-BE49-F238E27FC236}">
                <a16:creationId xmlns:a16="http://schemas.microsoft.com/office/drawing/2014/main" id="{88BF1852-902E-D4DD-4DFE-24586482BE5A}"/>
              </a:ext>
            </a:extLst>
          </xdr:cNvPr>
          <xdr:cNvGrpSpPr/>
        </xdr:nvGrpSpPr>
        <xdr:grpSpPr>
          <a:xfrm>
            <a:off x="9694454" y="5929403"/>
            <a:ext cx="170354" cy="330485"/>
            <a:chOff x="10295471" y="7004318"/>
            <a:chExt cx="198971" cy="336835"/>
          </a:xfrm>
        </xdr:grpSpPr>
        <xdr:sp macro="" textlink="">
          <xdr:nvSpPr>
            <xdr:cNvPr id="122" name="Rectangle 121">
              <a:extLst>
                <a:ext uri="{FF2B5EF4-FFF2-40B4-BE49-F238E27FC236}">
                  <a16:creationId xmlns:a16="http://schemas.microsoft.com/office/drawing/2014/main" id="{2A0172F3-FFC5-907E-CFF4-0CBAD31BE13F}"/>
                </a:ext>
              </a:extLst>
            </xdr:cNvPr>
            <xdr:cNvSpPr/>
          </xdr:nvSpPr>
          <xdr:spPr>
            <a:xfrm>
              <a:off x="10295507" y="7004318"/>
              <a:ext cx="198935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23" name="Straight Connector 122">
              <a:extLst>
                <a:ext uri="{FF2B5EF4-FFF2-40B4-BE49-F238E27FC236}">
                  <a16:creationId xmlns:a16="http://schemas.microsoft.com/office/drawing/2014/main" id="{F9854385-F7F9-B34D-14ED-DE723472A0EC}"/>
                </a:ext>
              </a:extLst>
            </xdr:cNvPr>
            <xdr:cNvCxnSpPr>
              <a:stCxn id="122" idx="1"/>
              <a:endCxn id="122" idx="3"/>
            </xdr:cNvCxnSpPr>
          </xdr:nvCxnSpPr>
          <xdr:spPr>
            <a:xfrm>
              <a:off x="10295471" y="7172736"/>
              <a:ext cx="198935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31</xdr:col>
      <xdr:colOff>97444</xdr:colOff>
      <xdr:row>12</xdr:row>
      <xdr:rowOff>237742</xdr:rowOff>
    </xdr:from>
    <xdr:to>
      <xdr:col>31</xdr:col>
      <xdr:colOff>292208</xdr:colOff>
      <xdr:row>18</xdr:row>
      <xdr:rowOff>123524</xdr:rowOff>
    </xdr:to>
    <xdr:grpSp>
      <xdr:nvGrpSpPr>
        <xdr:cNvPr id="130" name="Group 129">
          <a:extLst>
            <a:ext uri="{FF2B5EF4-FFF2-40B4-BE49-F238E27FC236}">
              <a16:creationId xmlns:a16="http://schemas.microsoft.com/office/drawing/2014/main" id="{89D538A0-7875-407C-B29E-CF0B9E5273E7}"/>
            </a:ext>
          </a:extLst>
        </xdr:cNvPr>
        <xdr:cNvGrpSpPr/>
      </xdr:nvGrpSpPr>
      <xdr:grpSpPr>
        <a:xfrm>
          <a:off x="9840158" y="3176885"/>
          <a:ext cx="194764" cy="1355353"/>
          <a:chOff x="10213630" y="5921627"/>
          <a:chExt cx="191589" cy="1416132"/>
        </a:xfrm>
      </xdr:grpSpPr>
      <xdr:grpSp>
        <xdr:nvGrpSpPr>
          <xdr:cNvPr id="131" name="Group 130">
            <a:extLst>
              <a:ext uri="{FF2B5EF4-FFF2-40B4-BE49-F238E27FC236}">
                <a16:creationId xmlns:a16="http://schemas.microsoft.com/office/drawing/2014/main" id="{E94B294B-15C9-F1A5-BA84-3440EB7A101D}"/>
              </a:ext>
            </a:extLst>
          </xdr:cNvPr>
          <xdr:cNvGrpSpPr/>
        </xdr:nvGrpSpPr>
        <xdr:grpSpPr>
          <a:xfrm>
            <a:off x="10213630" y="7004734"/>
            <a:ext cx="190453" cy="333025"/>
            <a:chOff x="10300234" y="7000924"/>
            <a:chExt cx="194263" cy="336835"/>
          </a:xfrm>
        </xdr:grpSpPr>
        <xdr:sp macro="" textlink="">
          <xdr:nvSpPr>
            <xdr:cNvPr id="141" name="Rectangle 140">
              <a:extLst>
                <a:ext uri="{FF2B5EF4-FFF2-40B4-BE49-F238E27FC236}">
                  <a16:creationId xmlns:a16="http://schemas.microsoft.com/office/drawing/2014/main" id="{FC5878ED-C610-B858-0BD9-0A9FB7F426B3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42" name="Straight Connector 141">
              <a:extLst>
                <a:ext uri="{FF2B5EF4-FFF2-40B4-BE49-F238E27FC236}">
                  <a16:creationId xmlns:a16="http://schemas.microsoft.com/office/drawing/2014/main" id="{3AE0CCFD-E0EF-288E-ED5B-752461D075FC}"/>
                </a:ext>
              </a:extLst>
            </xdr:cNvPr>
            <xdr:cNvCxnSpPr>
              <a:stCxn id="141" idx="1"/>
              <a:endCxn id="141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32" name="Group 131">
            <a:extLst>
              <a:ext uri="{FF2B5EF4-FFF2-40B4-BE49-F238E27FC236}">
                <a16:creationId xmlns:a16="http://schemas.microsoft.com/office/drawing/2014/main" id="{BFF991DB-CCFE-8AE2-03BA-9D1711F6F86F}"/>
              </a:ext>
            </a:extLst>
          </xdr:cNvPr>
          <xdr:cNvGrpSpPr/>
        </xdr:nvGrpSpPr>
        <xdr:grpSpPr>
          <a:xfrm>
            <a:off x="10214766" y="6634226"/>
            <a:ext cx="190453" cy="346642"/>
            <a:chOff x="10300234" y="7000924"/>
            <a:chExt cx="194263" cy="336835"/>
          </a:xfrm>
        </xdr:grpSpPr>
        <xdr:sp macro="" textlink="">
          <xdr:nvSpPr>
            <xdr:cNvPr id="139" name="Rectangle 138">
              <a:extLst>
                <a:ext uri="{FF2B5EF4-FFF2-40B4-BE49-F238E27FC236}">
                  <a16:creationId xmlns:a16="http://schemas.microsoft.com/office/drawing/2014/main" id="{62887E23-874F-4D3A-0480-7ED9B09B9DF6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40" name="Straight Connector 139">
              <a:extLst>
                <a:ext uri="{FF2B5EF4-FFF2-40B4-BE49-F238E27FC236}">
                  <a16:creationId xmlns:a16="http://schemas.microsoft.com/office/drawing/2014/main" id="{D3657127-A42C-FDBE-1D2F-063EF6FD6FBA}"/>
                </a:ext>
              </a:extLst>
            </xdr:cNvPr>
            <xdr:cNvCxnSpPr>
              <a:stCxn id="139" idx="1"/>
              <a:endCxn id="139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33" name="Group 132">
            <a:extLst>
              <a:ext uri="{FF2B5EF4-FFF2-40B4-BE49-F238E27FC236}">
                <a16:creationId xmlns:a16="http://schemas.microsoft.com/office/drawing/2014/main" id="{BB605BC5-236F-3BDB-3139-775452B83735}"/>
              </a:ext>
            </a:extLst>
          </xdr:cNvPr>
          <xdr:cNvGrpSpPr/>
        </xdr:nvGrpSpPr>
        <xdr:grpSpPr>
          <a:xfrm>
            <a:off x="10214473" y="6277179"/>
            <a:ext cx="189183" cy="335565"/>
            <a:chOff x="10300234" y="7000924"/>
            <a:chExt cx="194263" cy="336835"/>
          </a:xfrm>
        </xdr:grpSpPr>
        <xdr:sp macro="" textlink="">
          <xdr:nvSpPr>
            <xdr:cNvPr id="137" name="Rectangle 136">
              <a:extLst>
                <a:ext uri="{FF2B5EF4-FFF2-40B4-BE49-F238E27FC236}">
                  <a16:creationId xmlns:a16="http://schemas.microsoft.com/office/drawing/2014/main" id="{96614685-AA91-EE2F-72E8-047839F5A8A1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38" name="Straight Connector 137">
              <a:extLst>
                <a:ext uri="{FF2B5EF4-FFF2-40B4-BE49-F238E27FC236}">
                  <a16:creationId xmlns:a16="http://schemas.microsoft.com/office/drawing/2014/main" id="{D2EBB4D0-6781-B3DE-0C28-1B628F508D3A}"/>
                </a:ext>
              </a:extLst>
            </xdr:cNvPr>
            <xdr:cNvCxnSpPr>
              <a:stCxn id="137" idx="1"/>
              <a:endCxn id="137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34" name="Group 133">
            <a:extLst>
              <a:ext uri="{FF2B5EF4-FFF2-40B4-BE49-F238E27FC236}">
                <a16:creationId xmlns:a16="http://schemas.microsoft.com/office/drawing/2014/main" id="{F0F13FD7-AFFC-AE83-993D-2296A46084CB}"/>
              </a:ext>
            </a:extLst>
          </xdr:cNvPr>
          <xdr:cNvGrpSpPr/>
        </xdr:nvGrpSpPr>
        <xdr:grpSpPr>
          <a:xfrm>
            <a:off x="10214622" y="5921627"/>
            <a:ext cx="189183" cy="331755"/>
            <a:chOff x="10300234" y="7000924"/>
            <a:chExt cx="194263" cy="336835"/>
          </a:xfrm>
        </xdr:grpSpPr>
        <xdr:sp macro="" textlink="">
          <xdr:nvSpPr>
            <xdr:cNvPr id="135" name="Rectangle 134">
              <a:extLst>
                <a:ext uri="{FF2B5EF4-FFF2-40B4-BE49-F238E27FC236}">
                  <a16:creationId xmlns:a16="http://schemas.microsoft.com/office/drawing/2014/main" id="{05BD7B7B-CD6C-2CB6-14CE-FC19DB78D66B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36" name="Straight Connector 135">
              <a:extLst>
                <a:ext uri="{FF2B5EF4-FFF2-40B4-BE49-F238E27FC236}">
                  <a16:creationId xmlns:a16="http://schemas.microsoft.com/office/drawing/2014/main" id="{8FDACE4A-1324-757F-D507-5D253EFE6A3E}"/>
                </a:ext>
              </a:extLst>
            </xdr:cNvPr>
            <xdr:cNvCxnSpPr>
              <a:stCxn id="135" idx="1"/>
              <a:endCxn id="135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29</xdr:col>
      <xdr:colOff>78750</xdr:colOff>
      <xdr:row>12</xdr:row>
      <xdr:rowOff>199910</xdr:rowOff>
    </xdr:from>
    <xdr:to>
      <xdr:col>29</xdr:col>
      <xdr:colOff>255734</xdr:colOff>
      <xdr:row>18</xdr:row>
      <xdr:rowOff>92677</xdr:rowOff>
    </xdr:to>
    <xdr:grpSp>
      <xdr:nvGrpSpPr>
        <xdr:cNvPr id="143" name="Group 142">
          <a:extLst>
            <a:ext uri="{FF2B5EF4-FFF2-40B4-BE49-F238E27FC236}">
              <a16:creationId xmlns:a16="http://schemas.microsoft.com/office/drawing/2014/main" id="{172B3245-1963-4714-9B7E-F29D207B1A56}"/>
            </a:ext>
          </a:extLst>
        </xdr:cNvPr>
        <xdr:cNvGrpSpPr/>
      </xdr:nvGrpSpPr>
      <xdr:grpSpPr>
        <a:xfrm>
          <a:off x="9195536" y="3139053"/>
          <a:ext cx="176984" cy="1362338"/>
          <a:chOff x="10213630" y="5921627"/>
          <a:chExt cx="191589" cy="1416132"/>
        </a:xfrm>
      </xdr:grpSpPr>
      <xdr:grpSp>
        <xdr:nvGrpSpPr>
          <xdr:cNvPr id="144" name="Group 143">
            <a:extLst>
              <a:ext uri="{FF2B5EF4-FFF2-40B4-BE49-F238E27FC236}">
                <a16:creationId xmlns:a16="http://schemas.microsoft.com/office/drawing/2014/main" id="{BCA28F0B-A30B-0A19-4866-50B2C3B054EA}"/>
              </a:ext>
            </a:extLst>
          </xdr:cNvPr>
          <xdr:cNvGrpSpPr/>
        </xdr:nvGrpSpPr>
        <xdr:grpSpPr>
          <a:xfrm>
            <a:off x="10213630" y="7004734"/>
            <a:ext cx="190453" cy="333025"/>
            <a:chOff x="10300234" y="7000924"/>
            <a:chExt cx="194263" cy="336835"/>
          </a:xfrm>
        </xdr:grpSpPr>
        <xdr:sp macro="" textlink="">
          <xdr:nvSpPr>
            <xdr:cNvPr id="154" name="Rectangle 153">
              <a:extLst>
                <a:ext uri="{FF2B5EF4-FFF2-40B4-BE49-F238E27FC236}">
                  <a16:creationId xmlns:a16="http://schemas.microsoft.com/office/drawing/2014/main" id="{60F7E8C8-7E0A-A9BC-69A4-3A20B0CB5FC8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55" name="Straight Connector 154">
              <a:extLst>
                <a:ext uri="{FF2B5EF4-FFF2-40B4-BE49-F238E27FC236}">
                  <a16:creationId xmlns:a16="http://schemas.microsoft.com/office/drawing/2014/main" id="{A874C75A-47DA-4197-E067-FB7A2D216929}"/>
                </a:ext>
              </a:extLst>
            </xdr:cNvPr>
            <xdr:cNvCxnSpPr>
              <a:stCxn id="154" idx="1"/>
              <a:endCxn id="154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45" name="Group 144">
            <a:extLst>
              <a:ext uri="{FF2B5EF4-FFF2-40B4-BE49-F238E27FC236}">
                <a16:creationId xmlns:a16="http://schemas.microsoft.com/office/drawing/2014/main" id="{9FA3828D-6973-A665-AB01-7F5F98873A17}"/>
              </a:ext>
            </a:extLst>
          </xdr:cNvPr>
          <xdr:cNvGrpSpPr/>
        </xdr:nvGrpSpPr>
        <xdr:grpSpPr>
          <a:xfrm>
            <a:off x="10214766" y="6634226"/>
            <a:ext cx="190453" cy="346642"/>
            <a:chOff x="10300234" y="7000924"/>
            <a:chExt cx="194263" cy="336835"/>
          </a:xfrm>
        </xdr:grpSpPr>
        <xdr:sp macro="" textlink="">
          <xdr:nvSpPr>
            <xdr:cNvPr id="152" name="Rectangle 151">
              <a:extLst>
                <a:ext uri="{FF2B5EF4-FFF2-40B4-BE49-F238E27FC236}">
                  <a16:creationId xmlns:a16="http://schemas.microsoft.com/office/drawing/2014/main" id="{A7A64411-1BB8-6889-B4D3-A6A8568800CB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53" name="Straight Connector 152">
              <a:extLst>
                <a:ext uri="{FF2B5EF4-FFF2-40B4-BE49-F238E27FC236}">
                  <a16:creationId xmlns:a16="http://schemas.microsoft.com/office/drawing/2014/main" id="{25F1874D-20B1-CDB3-A257-3A6F749E7119}"/>
                </a:ext>
              </a:extLst>
            </xdr:cNvPr>
            <xdr:cNvCxnSpPr>
              <a:stCxn id="152" idx="1"/>
              <a:endCxn id="152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46" name="Group 145">
            <a:extLst>
              <a:ext uri="{FF2B5EF4-FFF2-40B4-BE49-F238E27FC236}">
                <a16:creationId xmlns:a16="http://schemas.microsoft.com/office/drawing/2014/main" id="{94376C4C-B499-125A-C3BB-DCB469BFC3EA}"/>
              </a:ext>
            </a:extLst>
          </xdr:cNvPr>
          <xdr:cNvGrpSpPr/>
        </xdr:nvGrpSpPr>
        <xdr:grpSpPr>
          <a:xfrm>
            <a:off x="10214473" y="6277179"/>
            <a:ext cx="189183" cy="335565"/>
            <a:chOff x="10300234" y="7000924"/>
            <a:chExt cx="194263" cy="336835"/>
          </a:xfrm>
        </xdr:grpSpPr>
        <xdr:sp macro="" textlink="">
          <xdr:nvSpPr>
            <xdr:cNvPr id="150" name="Rectangle 149">
              <a:extLst>
                <a:ext uri="{FF2B5EF4-FFF2-40B4-BE49-F238E27FC236}">
                  <a16:creationId xmlns:a16="http://schemas.microsoft.com/office/drawing/2014/main" id="{C166996A-C7FD-32D1-A1F7-E0B5F3BB4BF9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51" name="Straight Connector 150">
              <a:extLst>
                <a:ext uri="{FF2B5EF4-FFF2-40B4-BE49-F238E27FC236}">
                  <a16:creationId xmlns:a16="http://schemas.microsoft.com/office/drawing/2014/main" id="{C9C3FA27-B6BA-8ADD-0300-A8866B3A0B49}"/>
                </a:ext>
              </a:extLst>
            </xdr:cNvPr>
            <xdr:cNvCxnSpPr>
              <a:stCxn id="150" idx="1"/>
              <a:endCxn id="150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47" name="Group 146">
            <a:extLst>
              <a:ext uri="{FF2B5EF4-FFF2-40B4-BE49-F238E27FC236}">
                <a16:creationId xmlns:a16="http://schemas.microsoft.com/office/drawing/2014/main" id="{3B3B4E17-6D29-592E-F9A0-B9159987EEC2}"/>
              </a:ext>
            </a:extLst>
          </xdr:cNvPr>
          <xdr:cNvGrpSpPr/>
        </xdr:nvGrpSpPr>
        <xdr:grpSpPr>
          <a:xfrm>
            <a:off x="10214622" y="5921627"/>
            <a:ext cx="189183" cy="331755"/>
            <a:chOff x="10300234" y="7000924"/>
            <a:chExt cx="194263" cy="336835"/>
          </a:xfrm>
        </xdr:grpSpPr>
        <xdr:sp macro="" textlink="">
          <xdr:nvSpPr>
            <xdr:cNvPr id="148" name="Rectangle 147">
              <a:extLst>
                <a:ext uri="{FF2B5EF4-FFF2-40B4-BE49-F238E27FC236}">
                  <a16:creationId xmlns:a16="http://schemas.microsoft.com/office/drawing/2014/main" id="{ABAB2A6F-9D0C-182C-EAD4-9CB32D8E3259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49" name="Straight Connector 148">
              <a:extLst>
                <a:ext uri="{FF2B5EF4-FFF2-40B4-BE49-F238E27FC236}">
                  <a16:creationId xmlns:a16="http://schemas.microsoft.com/office/drawing/2014/main" id="{0FACC3D0-ADBB-13D1-3F33-33D8A5576845}"/>
                </a:ext>
              </a:extLst>
            </xdr:cNvPr>
            <xdr:cNvCxnSpPr>
              <a:stCxn id="148" idx="1"/>
              <a:endCxn id="148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31</xdr:col>
      <xdr:colOff>105383</xdr:colOff>
      <xdr:row>11</xdr:row>
      <xdr:rowOff>28827</xdr:rowOff>
    </xdr:from>
    <xdr:to>
      <xdr:col>31</xdr:col>
      <xdr:colOff>292122</xdr:colOff>
      <xdr:row>12</xdr:row>
      <xdr:rowOff>120119</xdr:rowOff>
    </xdr:to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6BFEE736-BDCD-4D24-BB23-AB03B9092A52}"/>
            </a:ext>
          </a:extLst>
        </xdr:cNvPr>
        <xdr:cNvSpPr/>
      </xdr:nvSpPr>
      <xdr:spPr>
        <a:xfrm>
          <a:off x="10180928" y="2751072"/>
          <a:ext cx="184834" cy="342752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106653</xdr:colOff>
      <xdr:row>11</xdr:row>
      <xdr:rowOff>201473</xdr:rowOff>
    </xdr:from>
    <xdr:to>
      <xdr:col>31</xdr:col>
      <xdr:colOff>294662</xdr:colOff>
      <xdr:row>11</xdr:row>
      <xdr:rowOff>201473</xdr:rowOff>
    </xdr:to>
    <xdr:cxnSp macro="">
      <xdr:nvCxnSpPr>
        <xdr:cNvPr id="157" name="Straight Connector 156">
          <a:extLst>
            <a:ext uri="{FF2B5EF4-FFF2-40B4-BE49-F238E27FC236}">
              <a16:creationId xmlns:a16="http://schemas.microsoft.com/office/drawing/2014/main" id="{4DFC382A-7A78-4E37-A13B-B364641CA4FC}"/>
            </a:ext>
          </a:extLst>
        </xdr:cNvPr>
        <xdr:cNvCxnSpPr>
          <a:stCxn id="156" idx="1"/>
          <a:endCxn id="156" idx="3"/>
        </xdr:cNvCxnSpPr>
      </xdr:nvCxnSpPr>
      <xdr:spPr>
        <a:xfrm>
          <a:off x="10182198" y="2927528"/>
          <a:ext cx="18800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73455</xdr:colOff>
      <xdr:row>11</xdr:row>
      <xdr:rowOff>28508</xdr:rowOff>
    </xdr:from>
    <xdr:to>
      <xdr:col>29</xdr:col>
      <xdr:colOff>248663</xdr:colOff>
      <xdr:row>12</xdr:row>
      <xdr:rowOff>135675</xdr:rowOff>
    </xdr:to>
    <xdr:grpSp>
      <xdr:nvGrpSpPr>
        <xdr:cNvPr id="158" name="Group 157">
          <a:extLst>
            <a:ext uri="{FF2B5EF4-FFF2-40B4-BE49-F238E27FC236}">
              <a16:creationId xmlns:a16="http://schemas.microsoft.com/office/drawing/2014/main" id="{C5D9AFDA-951B-4EC0-9B18-49E021958005}"/>
            </a:ext>
          </a:extLst>
        </xdr:cNvPr>
        <xdr:cNvGrpSpPr/>
      </xdr:nvGrpSpPr>
      <xdr:grpSpPr>
        <a:xfrm>
          <a:off x="9190241" y="2722722"/>
          <a:ext cx="175208" cy="352096"/>
          <a:chOff x="9522255" y="2805144"/>
          <a:chExt cx="179018" cy="353700"/>
        </a:xfrm>
      </xdr:grpSpPr>
      <xdr:sp macro="" textlink="">
        <xdr:nvSpPr>
          <xdr:cNvPr id="159" name="Rectangle 158">
            <a:extLst>
              <a:ext uri="{FF2B5EF4-FFF2-40B4-BE49-F238E27FC236}">
                <a16:creationId xmlns:a16="http://schemas.microsoft.com/office/drawing/2014/main" id="{C3D4D0E1-FD7E-17B8-D745-6884CEE6147F}"/>
              </a:ext>
            </a:extLst>
          </xdr:cNvPr>
          <xdr:cNvSpPr/>
        </xdr:nvSpPr>
        <xdr:spPr>
          <a:xfrm>
            <a:off x="9525964" y="2805144"/>
            <a:ext cx="175309" cy="353700"/>
          </a:xfrm>
          <a:prstGeom prst="rect">
            <a:avLst/>
          </a:prstGeom>
          <a:solidFill>
            <a:srgbClr val="FFFF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160" name="Straight Connector 159">
            <a:extLst>
              <a:ext uri="{FF2B5EF4-FFF2-40B4-BE49-F238E27FC236}">
                <a16:creationId xmlns:a16="http://schemas.microsoft.com/office/drawing/2014/main" id="{9895CB2E-ECED-2E77-037F-B7FC09CADA37}"/>
              </a:ext>
            </a:extLst>
          </xdr:cNvPr>
          <xdr:cNvCxnSpPr/>
        </xdr:nvCxnSpPr>
        <xdr:spPr>
          <a:xfrm>
            <a:off x="9522255" y="2973339"/>
            <a:ext cx="17530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26</xdr:col>
      <xdr:colOff>151</xdr:colOff>
      <xdr:row>12</xdr:row>
      <xdr:rowOff>19576</xdr:rowOff>
    </xdr:from>
    <xdr:to>
      <xdr:col>27</xdr:col>
      <xdr:colOff>12408</xdr:colOff>
      <xdr:row>20</xdr:row>
      <xdr:rowOff>20024</xdr:rowOff>
    </xdr:to>
    <xdr:grpSp>
      <xdr:nvGrpSpPr>
        <xdr:cNvPr id="161" name="Group 160">
          <a:extLst>
            <a:ext uri="{FF2B5EF4-FFF2-40B4-BE49-F238E27FC236}">
              <a16:creationId xmlns:a16="http://schemas.microsoft.com/office/drawing/2014/main" id="{6BEDA7D9-120F-4FEE-9AF2-FE7F881A78D6}"/>
            </a:ext>
          </a:extLst>
        </xdr:cNvPr>
        <xdr:cNvGrpSpPr/>
      </xdr:nvGrpSpPr>
      <xdr:grpSpPr>
        <a:xfrm>
          <a:off x="8137222" y="2958719"/>
          <a:ext cx="325222" cy="1959876"/>
          <a:chOff x="7962438" y="5570915"/>
          <a:chExt cx="345022" cy="1778115"/>
        </a:xfrm>
      </xdr:grpSpPr>
      <xdr:grpSp>
        <xdr:nvGrpSpPr>
          <xdr:cNvPr id="162" name="Group 161">
            <a:extLst>
              <a:ext uri="{FF2B5EF4-FFF2-40B4-BE49-F238E27FC236}">
                <a16:creationId xmlns:a16="http://schemas.microsoft.com/office/drawing/2014/main" id="{76DC6F32-96E5-BB98-B3A7-15519B80EA0F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166" name="Rectangle 165">
              <a:extLst>
                <a:ext uri="{FF2B5EF4-FFF2-40B4-BE49-F238E27FC236}">
                  <a16:creationId xmlns:a16="http://schemas.microsoft.com/office/drawing/2014/main" id="{BE5A32A8-7E42-259B-4DD7-32E9145499D0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67" name="Straight Connector 166">
              <a:extLst>
                <a:ext uri="{FF2B5EF4-FFF2-40B4-BE49-F238E27FC236}">
                  <a16:creationId xmlns:a16="http://schemas.microsoft.com/office/drawing/2014/main" id="{211E22B3-2179-2B54-7860-EA44C9E7B72E}"/>
                </a:ext>
              </a:extLst>
            </xdr:cNvPr>
            <xdr:cNvCxnSpPr>
              <a:stCxn id="166" idx="0"/>
              <a:endCxn id="166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163" name="Straight Connector 162">
            <a:extLst>
              <a:ext uri="{FF2B5EF4-FFF2-40B4-BE49-F238E27FC236}">
                <a16:creationId xmlns:a16="http://schemas.microsoft.com/office/drawing/2014/main" id="{2070A87D-3596-A983-8F13-2E5388C7ECB9}"/>
              </a:ext>
            </a:extLst>
          </xdr:cNvPr>
          <xdr:cNvCxnSpPr>
            <a:stCxn id="166" idx="1"/>
            <a:endCxn id="166" idx="3"/>
          </xdr:cNvCxnSpPr>
        </xdr:nvCxnSpPr>
        <xdr:spPr>
          <a:xfrm>
            <a:off x="7968817" y="646124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4" name="Straight Connector 163">
            <a:extLst>
              <a:ext uri="{FF2B5EF4-FFF2-40B4-BE49-F238E27FC236}">
                <a16:creationId xmlns:a16="http://schemas.microsoft.com/office/drawing/2014/main" id="{2C1BC4F6-9B59-F768-555B-F92D7F9EC9C7}"/>
              </a:ext>
            </a:extLst>
          </xdr:cNvPr>
          <xdr:cNvCxnSpPr/>
        </xdr:nvCxnSpPr>
        <xdr:spPr>
          <a:xfrm>
            <a:off x="7975306" y="6013718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5" name="Straight Connector 164">
            <a:extLst>
              <a:ext uri="{FF2B5EF4-FFF2-40B4-BE49-F238E27FC236}">
                <a16:creationId xmlns:a16="http://schemas.microsoft.com/office/drawing/2014/main" id="{B8299665-2EB0-E5E5-4835-10B8E408242C}"/>
              </a:ext>
            </a:extLst>
          </xdr:cNvPr>
          <xdr:cNvCxnSpPr/>
        </xdr:nvCxnSpPr>
        <xdr:spPr>
          <a:xfrm>
            <a:off x="7962438" y="6890689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28</xdr:col>
      <xdr:colOff>187924</xdr:colOff>
      <xdr:row>12</xdr:row>
      <xdr:rowOff>207871</xdr:rowOff>
    </xdr:from>
    <xdr:to>
      <xdr:col>29</xdr:col>
      <xdr:colOff>37199</xdr:colOff>
      <xdr:row>18</xdr:row>
      <xdr:rowOff>93653</xdr:rowOff>
    </xdr:to>
    <xdr:grpSp>
      <xdr:nvGrpSpPr>
        <xdr:cNvPr id="168" name="Group 167">
          <a:extLst>
            <a:ext uri="{FF2B5EF4-FFF2-40B4-BE49-F238E27FC236}">
              <a16:creationId xmlns:a16="http://schemas.microsoft.com/office/drawing/2014/main" id="{C19C8ED7-48D2-4FDB-8C33-5EBDA8B57123}"/>
            </a:ext>
          </a:extLst>
        </xdr:cNvPr>
        <xdr:cNvGrpSpPr/>
      </xdr:nvGrpSpPr>
      <xdr:grpSpPr>
        <a:xfrm>
          <a:off x="8950924" y="3147014"/>
          <a:ext cx="203061" cy="1355353"/>
          <a:chOff x="10213630" y="5921627"/>
          <a:chExt cx="191589" cy="1416132"/>
        </a:xfrm>
      </xdr:grpSpPr>
      <xdr:grpSp>
        <xdr:nvGrpSpPr>
          <xdr:cNvPr id="169" name="Group 168">
            <a:extLst>
              <a:ext uri="{FF2B5EF4-FFF2-40B4-BE49-F238E27FC236}">
                <a16:creationId xmlns:a16="http://schemas.microsoft.com/office/drawing/2014/main" id="{D52EDEF3-2264-7196-F7E1-B21F5F80C59A}"/>
              </a:ext>
            </a:extLst>
          </xdr:cNvPr>
          <xdr:cNvGrpSpPr/>
        </xdr:nvGrpSpPr>
        <xdr:grpSpPr>
          <a:xfrm>
            <a:off x="10213630" y="7004734"/>
            <a:ext cx="190453" cy="333025"/>
            <a:chOff x="10300234" y="7000924"/>
            <a:chExt cx="194263" cy="336835"/>
          </a:xfrm>
        </xdr:grpSpPr>
        <xdr:sp macro="" textlink="">
          <xdr:nvSpPr>
            <xdr:cNvPr id="179" name="Rectangle 178">
              <a:extLst>
                <a:ext uri="{FF2B5EF4-FFF2-40B4-BE49-F238E27FC236}">
                  <a16:creationId xmlns:a16="http://schemas.microsoft.com/office/drawing/2014/main" id="{0EB31BF7-257E-CB0E-C96F-B347477A2976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80" name="Straight Connector 179">
              <a:extLst>
                <a:ext uri="{FF2B5EF4-FFF2-40B4-BE49-F238E27FC236}">
                  <a16:creationId xmlns:a16="http://schemas.microsoft.com/office/drawing/2014/main" id="{4E205716-D85F-B2C9-300D-ADA8D06DEB78}"/>
                </a:ext>
              </a:extLst>
            </xdr:cNvPr>
            <xdr:cNvCxnSpPr>
              <a:stCxn id="179" idx="1"/>
              <a:endCxn id="179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70" name="Group 169">
            <a:extLst>
              <a:ext uri="{FF2B5EF4-FFF2-40B4-BE49-F238E27FC236}">
                <a16:creationId xmlns:a16="http://schemas.microsoft.com/office/drawing/2014/main" id="{BE5A1E38-63DE-9AF4-A783-75C795FA09EC}"/>
              </a:ext>
            </a:extLst>
          </xdr:cNvPr>
          <xdr:cNvGrpSpPr/>
        </xdr:nvGrpSpPr>
        <xdr:grpSpPr>
          <a:xfrm>
            <a:off x="10214766" y="6634226"/>
            <a:ext cx="190453" cy="346642"/>
            <a:chOff x="10300234" y="7000924"/>
            <a:chExt cx="194263" cy="336835"/>
          </a:xfrm>
        </xdr:grpSpPr>
        <xdr:sp macro="" textlink="">
          <xdr:nvSpPr>
            <xdr:cNvPr id="177" name="Rectangle 176">
              <a:extLst>
                <a:ext uri="{FF2B5EF4-FFF2-40B4-BE49-F238E27FC236}">
                  <a16:creationId xmlns:a16="http://schemas.microsoft.com/office/drawing/2014/main" id="{D49442B6-2D1F-70C0-B487-DEA6A88BE9BC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78" name="Straight Connector 177">
              <a:extLst>
                <a:ext uri="{FF2B5EF4-FFF2-40B4-BE49-F238E27FC236}">
                  <a16:creationId xmlns:a16="http://schemas.microsoft.com/office/drawing/2014/main" id="{B2E24DC8-2A08-42CF-D1D7-754153775D0D}"/>
                </a:ext>
              </a:extLst>
            </xdr:cNvPr>
            <xdr:cNvCxnSpPr>
              <a:stCxn id="177" idx="1"/>
              <a:endCxn id="177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71" name="Group 170">
            <a:extLst>
              <a:ext uri="{FF2B5EF4-FFF2-40B4-BE49-F238E27FC236}">
                <a16:creationId xmlns:a16="http://schemas.microsoft.com/office/drawing/2014/main" id="{15E0245B-F39A-112B-C171-6FCA3E654912}"/>
              </a:ext>
            </a:extLst>
          </xdr:cNvPr>
          <xdr:cNvGrpSpPr/>
        </xdr:nvGrpSpPr>
        <xdr:grpSpPr>
          <a:xfrm>
            <a:off x="10214473" y="6277179"/>
            <a:ext cx="189183" cy="335565"/>
            <a:chOff x="10300234" y="7000924"/>
            <a:chExt cx="194263" cy="336835"/>
          </a:xfrm>
        </xdr:grpSpPr>
        <xdr:sp macro="" textlink="">
          <xdr:nvSpPr>
            <xdr:cNvPr id="175" name="Rectangle 174">
              <a:extLst>
                <a:ext uri="{FF2B5EF4-FFF2-40B4-BE49-F238E27FC236}">
                  <a16:creationId xmlns:a16="http://schemas.microsoft.com/office/drawing/2014/main" id="{9F6E2F44-A026-1FB9-AE22-6835508E59B5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76" name="Straight Connector 175">
              <a:extLst>
                <a:ext uri="{FF2B5EF4-FFF2-40B4-BE49-F238E27FC236}">
                  <a16:creationId xmlns:a16="http://schemas.microsoft.com/office/drawing/2014/main" id="{FA3C6647-CCE2-FBEA-BE32-2A71E7D147D0}"/>
                </a:ext>
              </a:extLst>
            </xdr:cNvPr>
            <xdr:cNvCxnSpPr>
              <a:stCxn id="175" idx="1"/>
              <a:endCxn id="175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72" name="Group 171">
            <a:extLst>
              <a:ext uri="{FF2B5EF4-FFF2-40B4-BE49-F238E27FC236}">
                <a16:creationId xmlns:a16="http://schemas.microsoft.com/office/drawing/2014/main" id="{5C2F499E-A3BB-D2B1-EEF4-5E974706A1A8}"/>
              </a:ext>
            </a:extLst>
          </xdr:cNvPr>
          <xdr:cNvGrpSpPr/>
        </xdr:nvGrpSpPr>
        <xdr:grpSpPr>
          <a:xfrm>
            <a:off x="10214622" y="5921627"/>
            <a:ext cx="189183" cy="331755"/>
            <a:chOff x="10300234" y="7000924"/>
            <a:chExt cx="194263" cy="336835"/>
          </a:xfrm>
        </xdr:grpSpPr>
        <xdr:sp macro="" textlink="">
          <xdr:nvSpPr>
            <xdr:cNvPr id="173" name="Rectangle 172">
              <a:extLst>
                <a:ext uri="{FF2B5EF4-FFF2-40B4-BE49-F238E27FC236}">
                  <a16:creationId xmlns:a16="http://schemas.microsoft.com/office/drawing/2014/main" id="{90E66699-F72E-1C8C-AB63-D8FFCE496C73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74" name="Straight Connector 173">
              <a:extLst>
                <a:ext uri="{FF2B5EF4-FFF2-40B4-BE49-F238E27FC236}">
                  <a16:creationId xmlns:a16="http://schemas.microsoft.com/office/drawing/2014/main" id="{5FF14B98-FC94-6A30-69BB-93A6011CBD77}"/>
                </a:ext>
              </a:extLst>
            </xdr:cNvPr>
            <xdr:cNvCxnSpPr>
              <a:stCxn id="173" idx="1"/>
              <a:endCxn id="173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23</xdr:col>
      <xdr:colOff>146610</xdr:colOff>
      <xdr:row>13</xdr:row>
      <xdr:rowOff>0</xdr:rowOff>
    </xdr:from>
    <xdr:to>
      <xdr:col>24</xdr:col>
      <xdr:colOff>153409</xdr:colOff>
      <xdr:row>20</xdr:row>
      <xdr:rowOff>2344</xdr:rowOff>
    </xdr:to>
    <xdr:grpSp>
      <xdr:nvGrpSpPr>
        <xdr:cNvPr id="181" name="Group 180">
          <a:extLst>
            <a:ext uri="{FF2B5EF4-FFF2-40B4-BE49-F238E27FC236}">
              <a16:creationId xmlns:a16="http://schemas.microsoft.com/office/drawing/2014/main" id="{381F1D83-7089-4295-A9F1-E0AC1FEC9E57}"/>
            </a:ext>
          </a:extLst>
        </xdr:cNvPr>
        <xdr:cNvGrpSpPr/>
      </xdr:nvGrpSpPr>
      <xdr:grpSpPr>
        <a:xfrm>
          <a:off x="7344789" y="3184071"/>
          <a:ext cx="319763" cy="1716844"/>
          <a:chOff x="5699645" y="5562370"/>
          <a:chExt cx="327083" cy="1789545"/>
        </a:xfrm>
        <a:solidFill>
          <a:schemeClr val="accent5">
            <a:lumMod val="40000"/>
            <a:lumOff val="60000"/>
          </a:schemeClr>
        </a:solidFill>
      </xdr:grpSpPr>
      <xdr:sp macro="" textlink="">
        <xdr:nvSpPr>
          <xdr:cNvPr id="182" name="Rectangle 181">
            <a:extLst>
              <a:ext uri="{FF2B5EF4-FFF2-40B4-BE49-F238E27FC236}">
                <a16:creationId xmlns:a16="http://schemas.microsoft.com/office/drawing/2014/main" id="{34910B54-C1BA-2705-E60F-AC2EEF68A78B}"/>
              </a:ext>
            </a:extLst>
          </xdr:cNvPr>
          <xdr:cNvSpPr/>
        </xdr:nvSpPr>
        <xdr:spPr>
          <a:xfrm>
            <a:off x="5699645" y="5562370"/>
            <a:ext cx="327083" cy="1789545"/>
          </a:xfrm>
          <a:prstGeom prst="rect">
            <a:avLst/>
          </a:prstGeom>
          <a:grp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183" name="Straight Connector 182">
            <a:extLst>
              <a:ext uri="{FF2B5EF4-FFF2-40B4-BE49-F238E27FC236}">
                <a16:creationId xmlns:a16="http://schemas.microsoft.com/office/drawing/2014/main" id="{5011B0AE-CFB6-5E56-A7BE-E0E58418CE4D}"/>
              </a:ext>
            </a:extLst>
          </xdr:cNvPr>
          <xdr:cNvCxnSpPr>
            <a:stCxn id="182" idx="0"/>
            <a:endCxn id="182" idx="2"/>
          </xdr:cNvCxnSpPr>
        </xdr:nvCxnSpPr>
        <xdr:spPr>
          <a:xfrm>
            <a:off x="5860647" y="5562370"/>
            <a:ext cx="0" cy="1788275"/>
          </a:xfrm>
          <a:prstGeom prst="line">
            <a:avLst/>
          </a:prstGeom>
          <a:grpFill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20</xdr:col>
      <xdr:colOff>320734</xdr:colOff>
      <xdr:row>14</xdr:row>
      <xdr:rowOff>19050</xdr:rowOff>
    </xdr:from>
    <xdr:to>
      <xdr:col>22</xdr:col>
      <xdr:colOff>19049</xdr:colOff>
      <xdr:row>20</xdr:row>
      <xdr:rowOff>2931</xdr:rowOff>
    </xdr:to>
    <xdr:grpSp>
      <xdr:nvGrpSpPr>
        <xdr:cNvPr id="184" name="Group 183">
          <a:extLst>
            <a:ext uri="{FF2B5EF4-FFF2-40B4-BE49-F238E27FC236}">
              <a16:creationId xmlns:a16="http://schemas.microsoft.com/office/drawing/2014/main" id="{B81C81F9-3FDE-4F46-AE03-58AF2C754F50}"/>
            </a:ext>
          </a:extLst>
        </xdr:cNvPr>
        <xdr:cNvGrpSpPr/>
      </xdr:nvGrpSpPr>
      <xdr:grpSpPr>
        <a:xfrm>
          <a:off x="6570495" y="3448050"/>
          <a:ext cx="333768" cy="1453452"/>
          <a:chOff x="7956617" y="5570915"/>
          <a:chExt cx="350843" cy="1778115"/>
        </a:xfrm>
      </xdr:grpSpPr>
      <xdr:grpSp>
        <xdr:nvGrpSpPr>
          <xdr:cNvPr id="185" name="Group 184">
            <a:extLst>
              <a:ext uri="{FF2B5EF4-FFF2-40B4-BE49-F238E27FC236}">
                <a16:creationId xmlns:a16="http://schemas.microsoft.com/office/drawing/2014/main" id="{DFDEC966-18E5-48FA-B8E6-9C29E7DFE84E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190" name="Rectangle 189">
              <a:extLst>
                <a:ext uri="{FF2B5EF4-FFF2-40B4-BE49-F238E27FC236}">
                  <a16:creationId xmlns:a16="http://schemas.microsoft.com/office/drawing/2014/main" id="{620F865E-E2F0-5260-61AF-1BA84D8C61C4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91" name="Straight Connector 190">
              <a:extLst>
                <a:ext uri="{FF2B5EF4-FFF2-40B4-BE49-F238E27FC236}">
                  <a16:creationId xmlns:a16="http://schemas.microsoft.com/office/drawing/2014/main" id="{107FD358-5AF8-61D3-E53E-428F579CE6B3}"/>
                </a:ext>
              </a:extLst>
            </xdr:cNvPr>
            <xdr:cNvCxnSpPr>
              <a:stCxn id="190" idx="0"/>
              <a:endCxn id="190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186" name="Straight Connector 185">
            <a:extLst>
              <a:ext uri="{FF2B5EF4-FFF2-40B4-BE49-F238E27FC236}">
                <a16:creationId xmlns:a16="http://schemas.microsoft.com/office/drawing/2014/main" id="{A9412562-2B3E-1FF0-DBEB-E7A74FC69C73}"/>
              </a:ext>
            </a:extLst>
          </xdr:cNvPr>
          <xdr:cNvCxnSpPr/>
        </xdr:nvCxnSpPr>
        <xdr:spPr>
          <a:xfrm>
            <a:off x="7975306" y="5843075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7" name="Straight Connector 186">
            <a:extLst>
              <a:ext uri="{FF2B5EF4-FFF2-40B4-BE49-F238E27FC236}">
                <a16:creationId xmlns:a16="http://schemas.microsoft.com/office/drawing/2014/main" id="{9CB6232C-119F-90FB-A1B0-C04863FCDF30}"/>
              </a:ext>
            </a:extLst>
          </xdr:cNvPr>
          <xdr:cNvCxnSpPr/>
        </xdr:nvCxnSpPr>
        <xdr:spPr>
          <a:xfrm>
            <a:off x="7956617" y="6145061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8" name="Straight Connector 187">
            <a:extLst>
              <a:ext uri="{FF2B5EF4-FFF2-40B4-BE49-F238E27FC236}">
                <a16:creationId xmlns:a16="http://schemas.microsoft.com/office/drawing/2014/main" id="{50AD9F01-C965-1984-E485-516539D3F92A}"/>
              </a:ext>
            </a:extLst>
          </xdr:cNvPr>
          <xdr:cNvCxnSpPr/>
        </xdr:nvCxnSpPr>
        <xdr:spPr>
          <a:xfrm>
            <a:off x="7966366" y="707222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9" name="Straight Connector 188">
            <a:extLst>
              <a:ext uri="{FF2B5EF4-FFF2-40B4-BE49-F238E27FC236}">
                <a16:creationId xmlns:a16="http://schemas.microsoft.com/office/drawing/2014/main" id="{33B1BCE5-5DAC-654B-769B-FA98C2B08D3B}"/>
              </a:ext>
            </a:extLst>
          </xdr:cNvPr>
          <xdr:cNvCxnSpPr/>
        </xdr:nvCxnSpPr>
        <xdr:spPr>
          <a:xfrm>
            <a:off x="7964037" y="720979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18</xdr:col>
      <xdr:colOff>160598</xdr:colOff>
      <xdr:row>14</xdr:row>
      <xdr:rowOff>76200</xdr:rowOff>
    </xdr:from>
    <xdr:to>
      <xdr:col>19</xdr:col>
      <xdr:colOff>194013</xdr:colOff>
      <xdr:row>20</xdr:row>
      <xdr:rowOff>6497</xdr:rowOff>
    </xdr:to>
    <xdr:grpSp>
      <xdr:nvGrpSpPr>
        <xdr:cNvPr id="192" name="Group 191">
          <a:extLst>
            <a:ext uri="{FF2B5EF4-FFF2-40B4-BE49-F238E27FC236}">
              <a16:creationId xmlns:a16="http://schemas.microsoft.com/office/drawing/2014/main" id="{0B301853-4A72-4207-9AE8-952D3AC41D06}"/>
            </a:ext>
          </a:extLst>
        </xdr:cNvPr>
        <xdr:cNvGrpSpPr/>
      </xdr:nvGrpSpPr>
      <xdr:grpSpPr>
        <a:xfrm>
          <a:off x="5793955" y="3505200"/>
          <a:ext cx="346379" cy="1399868"/>
          <a:chOff x="7959047" y="5570915"/>
          <a:chExt cx="332039" cy="1778115"/>
        </a:xfrm>
      </xdr:grpSpPr>
      <xdr:grpSp>
        <xdr:nvGrpSpPr>
          <xdr:cNvPr id="193" name="Group 192">
            <a:extLst>
              <a:ext uri="{FF2B5EF4-FFF2-40B4-BE49-F238E27FC236}">
                <a16:creationId xmlns:a16="http://schemas.microsoft.com/office/drawing/2014/main" id="{B9278035-1674-5E7F-5C87-03A39455857C}"/>
              </a:ext>
            </a:extLst>
          </xdr:cNvPr>
          <xdr:cNvGrpSpPr/>
        </xdr:nvGrpSpPr>
        <xdr:grpSpPr>
          <a:xfrm>
            <a:off x="7968825" y="5570915"/>
            <a:ext cx="304074" cy="1778115"/>
            <a:chOff x="5699645" y="5562370"/>
            <a:chExt cx="299535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195" name="Rectangle 194">
              <a:extLst>
                <a:ext uri="{FF2B5EF4-FFF2-40B4-BE49-F238E27FC236}">
                  <a16:creationId xmlns:a16="http://schemas.microsoft.com/office/drawing/2014/main" id="{E9B2D096-72EC-0BAA-BB93-A0230D724BF2}"/>
                </a:ext>
              </a:extLst>
            </xdr:cNvPr>
            <xdr:cNvSpPr/>
          </xdr:nvSpPr>
          <xdr:spPr>
            <a:xfrm>
              <a:off x="5699645" y="5562370"/>
              <a:ext cx="299535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96" name="Straight Connector 195">
              <a:extLst>
                <a:ext uri="{FF2B5EF4-FFF2-40B4-BE49-F238E27FC236}">
                  <a16:creationId xmlns:a16="http://schemas.microsoft.com/office/drawing/2014/main" id="{0D972E85-EC9E-AD85-6EE8-A073FEEE90C1}"/>
                </a:ext>
              </a:extLst>
            </xdr:cNvPr>
            <xdr:cNvCxnSpPr>
              <a:stCxn id="195" idx="0"/>
              <a:endCxn id="195" idx="2"/>
            </xdr:cNvCxnSpPr>
          </xdr:nvCxnSpPr>
          <xdr:spPr>
            <a:xfrm>
              <a:off x="5849396" y="5562370"/>
              <a:ext cx="0" cy="178954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194" name="Straight Connector 193">
            <a:extLst>
              <a:ext uri="{FF2B5EF4-FFF2-40B4-BE49-F238E27FC236}">
                <a16:creationId xmlns:a16="http://schemas.microsoft.com/office/drawing/2014/main" id="{D999E1BC-210F-8544-706A-F54C64A77D54}"/>
              </a:ext>
            </a:extLst>
          </xdr:cNvPr>
          <xdr:cNvCxnSpPr/>
        </xdr:nvCxnSpPr>
        <xdr:spPr>
          <a:xfrm>
            <a:off x="7959047" y="673478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16</xdr:col>
      <xdr:colOff>16661</xdr:colOff>
      <xdr:row>15</xdr:row>
      <xdr:rowOff>123825</xdr:rowOff>
    </xdr:from>
    <xdr:to>
      <xdr:col>17</xdr:col>
      <xdr:colOff>12186</xdr:colOff>
      <xdr:row>20</xdr:row>
      <xdr:rowOff>1856</xdr:rowOff>
    </xdr:to>
    <xdr:grpSp>
      <xdr:nvGrpSpPr>
        <xdr:cNvPr id="197" name="Group 196">
          <a:extLst>
            <a:ext uri="{FF2B5EF4-FFF2-40B4-BE49-F238E27FC236}">
              <a16:creationId xmlns:a16="http://schemas.microsoft.com/office/drawing/2014/main" id="{6B3C2FD8-FD26-44A9-B069-E89CC544D40B}"/>
            </a:ext>
          </a:extLst>
        </xdr:cNvPr>
        <xdr:cNvGrpSpPr/>
      </xdr:nvGrpSpPr>
      <xdr:grpSpPr>
        <a:xfrm>
          <a:off x="5024090" y="3797754"/>
          <a:ext cx="308489" cy="1102673"/>
          <a:chOff x="7968817" y="5570915"/>
          <a:chExt cx="333561" cy="1778115"/>
        </a:xfrm>
      </xdr:grpSpPr>
      <xdr:grpSp>
        <xdr:nvGrpSpPr>
          <xdr:cNvPr id="198" name="Group 197">
            <a:extLst>
              <a:ext uri="{FF2B5EF4-FFF2-40B4-BE49-F238E27FC236}">
                <a16:creationId xmlns:a16="http://schemas.microsoft.com/office/drawing/2014/main" id="{596668E2-7AA5-B20D-3528-EB78B71F0E46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200" name="Rectangle 199">
              <a:extLst>
                <a:ext uri="{FF2B5EF4-FFF2-40B4-BE49-F238E27FC236}">
                  <a16:creationId xmlns:a16="http://schemas.microsoft.com/office/drawing/2014/main" id="{EA8D47BD-D292-A7E2-E7FA-E3A87CBF2ADE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201" name="Straight Connector 200">
              <a:extLst>
                <a:ext uri="{FF2B5EF4-FFF2-40B4-BE49-F238E27FC236}">
                  <a16:creationId xmlns:a16="http://schemas.microsoft.com/office/drawing/2014/main" id="{6C7A54DB-8D06-AB1A-049E-764453E43156}"/>
                </a:ext>
              </a:extLst>
            </xdr:cNvPr>
            <xdr:cNvCxnSpPr>
              <a:stCxn id="200" idx="0"/>
              <a:endCxn id="200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199" name="Straight Connector 198">
            <a:extLst>
              <a:ext uri="{FF2B5EF4-FFF2-40B4-BE49-F238E27FC236}">
                <a16:creationId xmlns:a16="http://schemas.microsoft.com/office/drawing/2014/main" id="{01365700-9126-ECAE-6622-75C6DDF209AC}"/>
              </a:ext>
            </a:extLst>
          </xdr:cNvPr>
          <xdr:cNvCxnSpPr/>
        </xdr:nvCxnSpPr>
        <xdr:spPr>
          <a:xfrm>
            <a:off x="7970339" y="6573148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34290</xdr:colOff>
      <xdr:row>25</xdr:row>
      <xdr:rowOff>138546</xdr:rowOff>
    </xdr:from>
    <xdr:to>
      <xdr:col>11</xdr:col>
      <xdr:colOff>297180</xdr:colOff>
      <xdr:row>28</xdr:row>
      <xdr:rowOff>186390</xdr:rowOff>
    </xdr:to>
    <xdr:sp macro="" textlink="">
      <xdr:nvSpPr>
        <xdr:cNvPr id="202" name="Rectangle 201">
          <a:extLst>
            <a:ext uri="{FF2B5EF4-FFF2-40B4-BE49-F238E27FC236}">
              <a16:creationId xmlns:a16="http://schemas.microsoft.com/office/drawing/2014/main" id="{296137E4-6FD8-45F2-9A8F-C78DB39AF763}"/>
            </a:ext>
          </a:extLst>
        </xdr:cNvPr>
        <xdr:cNvSpPr/>
      </xdr:nvSpPr>
      <xdr:spPr>
        <a:xfrm>
          <a:off x="2625090" y="6325986"/>
          <a:ext cx="1232535" cy="792699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30481</xdr:colOff>
      <xdr:row>17</xdr:row>
      <xdr:rowOff>3811</xdr:rowOff>
    </xdr:from>
    <xdr:to>
      <xdr:col>10</xdr:col>
      <xdr:colOff>157481</xdr:colOff>
      <xdr:row>22</xdr:row>
      <xdr:rowOff>57151</xdr:rowOff>
    </xdr:to>
    <xdr:sp macro="" textlink="">
      <xdr:nvSpPr>
        <xdr:cNvPr id="203" name="Rectangle 202">
          <a:extLst>
            <a:ext uri="{FF2B5EF4-FFF2-40B4-BE49-F238E27FC236}">
              <a16:creationId xmlns:a16="http://schemas.microsoft.com/office/drawing/2014/main" id="{1917937F-03A8-4AC9-8243-424A3A66D4EC}"/>
            </a:ext>
          </a:extLst>
        </xdr:cNvPr>
        <xdr:cNvSpPr/>
      </xdr:nvSpPr>
      <xdr:spPr>
        <a:xfrm>
          <a:off x="2943226" y="4215766"/>
          <a:ext cx="454660" cy="128587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238761</xdr:colOff>
      <xdr:row>23</xdr:row>
      <xdr:rowOff>92363</xdr:rowOff>
    </xdr:from>
    <xdr:to>
      <xdr:col>11</xdr:col>
      <xdr:colOff>236220</xdr:colOff>
      <xdr:row>24</xdr:row>
      <xdr:rowOff>99682</xdr:rowOff>
    </xdr:to>
    <xdr:sp macro="" textlink="">
      <xdr:nvSpPr>
        <xdr:cNvPr id="204" name="Rectangle 203">
          <a:extLst>
            <a:ext uri="{FF2B5EF4-FFF2-40B4-BE49-F238E27FC236}">
              <a16:creationId xmlns:a16="http://schemas.microsoft.com/office/drawing/2014/main" id="{8FF27DDF-F34A-45A1-A84F-D602707008F0}"/>
            </a:ext>
          </a:extLst>
        </xdr:cNvPr>
        <xdr:cNvSpPr/>
      </xdr:nvSpPr>
      <xdr:spPr>
        <a:xfrm>
          <a:off x="3479166" y="5792123"/>
          <a:ext cx="321309" cy="247349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182881</xdr:colOff>
      <xdr:row>23</xdr:row>
      <xdr:rowOff>103909</xdr:rowOff>
    </xdr:from>
    <xdr:to>
      <xdr:col>9</xdr:col>
      <xdr:colOff>180340</xdr:colOff>
      <xdr:row>24</xdr:row>
      <xdr:rowOff>108688</xdr:rowOff>
    </xdr:to>
    <xdr:sp macro="" textlink="">
      <xdr:nvSpPr>
        <xdr:cNvPr id="205" name="Rectangle 204">
          <a:extLst>
            <a:ext uri="{FF2B5EF4-FFF2-40B4-BE49-F238E27FC236}">
              <a16:creationId xmlns:a16="http://schemas.microsoft.com/office/drawing/2014/main" id="{8797C5F2-23A0-4F13-A54F-DDD627A516E2}"/>
            </a:ext>
          </a:extLst>
        </xdr:cNvPr>
        <xdr:cNvSpPr/>
      </xdr:nvSpPr>
      <xdr:spPr>
        <a:xfrm>
          <a:off x="2771776" y="5797954"/>
          <a:ext cx="321309" cy="252429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15487</xdr:colOff>
      <xdr:row>23</xdr:row>
      <xdr:rowOff>64491</xdr:rowOff>
    </xdr:from>
    <xdr:to>
      <xdr:col>29</xdr:col>
      <xdr:colOff>69580</xdr:colOff>
      <xdr:row>27</xdr:row>
      <xdr:rowOff>252886</xdr:rowOff>
    </xdr:to>
    <xdr:sp macro="" textlink="">
      <xdr:nvSpPr>
        <xdr:cNvPr id="206" name="Rectangle 205">
          <a:extLst>
            <a:ext uri="{FF2B5EF4-FFF2-40B4-BE49-F238E27FC236}">
              <a16:creationId xmlns:a16="http://schemas.microsoft.com/office/drawing/2014/main" id="{A3A196B3-0B85-4619-9F94-F3F0C3F408C3}"/>
            </a:ext>
          </a:extLst>
        </xdr:cNvPr>
        <xdr:cNvSpPr/>
      </xdr:nvSpPr>
      <xdr:spPr>
        <a:xfrm>
          <a:off x="9087097" y="5756631"/>
          <a:ext cx="410328" cy="117899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36</xdr:col>
      <xdr:colOff>125912</xdr:colOff>
      <xdr:row>10</xdr:row>
      <xdr:rowOff>35014</xdr:rowOff>
    </xdr:from>
    <xdr:to>
      <xdr:col>37</xdr:col>
      <xdr:colOff>269191</xdr:colOff>
      <xdr:row>13</xdr:row>
      <xdr:rowOff>116657</xdr:rowOff>
    </xdr:to>
    <xdr:sp macro="" textlink="">
      <xdr:nvSpPr>
        <xdr:cNvPr id="207" name="Rectangle 206">
          <a:extLst>
            <a:ext uri="{FF2B5EF4-FFF2-40B4-BE49-F238E27FC236}">
              <a16:creationId xmlns:a16="http://schemas.microsoft.com/office/drawing/2014/main" id="{C419B199-23DD-4BA6-9899-A81AD80F1655}"/>
            </a:ext>
          </a:extLst>
        </xdr:cNvPr>
        <xdr:cNvSpPr/>
      </xdr:nvSpPr>
      <xdr:spPr>
        <a:xfrm>
          <a:off x="11826422" y="2511514"/>
          <a:ext cx="463319" cy="824593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297180</xdr:colOff>
      <xdr:row>27</xdr:row>
      <xdr:rowOff>36738</xdr:rowOff>
    </xdr:from>
    <xdr:to>
      <xdr:col>12</xdr:col>
      <xdr:colOff>297180</xdr:colOff>
      <xdr:row>28</xdr:row>
      <xdr:rowOff>243840</xdr:rowOff>
    </xdr:to>
    <xdr:cxnSp macro="">
      <xdr:nvCxnSpPr>
        <xdr:cNvPr id="208" name="Connector: Elbow 207">
          <a:extLst>
            <a:ext uri="{FF2B5EF4-FFF2-40B4-BE49-F238E27FC236}">
              <a16:creationId xmlns:a16="http://schemas.microsoft.com/office/drawing/2014/main" id="{99762667-F9BB-434F-9652-0BA48B6C3C75}"/>
            </a:ext>
          </a:extLst>
        </xdr:cNvPr>
        <xdr:cNvCxnSpPr>
          <a:endCxn id="202" idx="3"/>
        </xdr:cNvCxnSpPr>
      </xdr:nvCxnSpPr>
      <xdr:spPr>
        <a:xfrm rot="16200000" flipV="1">
          <a:off x="3790269" y="6790644"/>
          <a:ext cx="458562" cy="323850"/>
        </a:xfrm>
        <a:prstGeom prst="bentConnector2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22589</xdr:colOff>
      <xdr:row>23</xdr:row>
      <xdr:rowOff>111204</xdr:rowOff>
    </xdr:from>
    <xdr:to>
      <xdr:col>10</xdr:col>
      <xdr:colOff>24135</xdr:colOff>
      <xdr:row>24</xdr:row>
      <xdr:rowOff>200029</xdr:rowOff>
    </xdr:to>
    <xdr:cxnSp macro="">
      <xdr:nvCxnSpPr>
        <xdr:cNvPr id="209" name="Straight Arrow Connector 208">
          <a:extLst>
            <a:ext uri="{FF2B5EF4-FFF2-40B4-BE49-F238E27FC236}">
              <a16:creationId xmlns:a16="http://schemas.microsoft.com/office/drawing/2014/main" id="{C2459697-D6F5-49CD-862F-0FD95C7A674B}"/>
            </a:ext>
          </a:extLst>
        </xdr:cNvPr>
        <xdr:cNvCxnSpPr/>
      </xdr:nvCxnSpPr>
      <xdr:spPr>
        <a:xfrm flipH="1" flipV="1">
          <a:off x="3257279" y="5807154"/>
          <a:ext cx="1546" cy="33838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156212</xdr:colOff>
      <xdr:row>19</xdr:row>
      <xdr:rowOff>158116</xdr:rowOff>
    </xdr:from>
    <xdr:to>
      <xdr:col>11</xdr:col>
      <xdr:colOff>44824</xdr:colOff>
      <xdr:row>23</xdr:row>
      <xdr:rowOff>7471</xdr:rowOff>
    </xdr:to>
    <xdr:cxnSp macro="">
      <xdr:nvCxnSpPr>
        <xdr:cNvPr id="210" name="Connector: Elbow 209">
          <a:extLst>
            <a:ext uri="{FF2B5EF4-FFF2-40B4-BE49-F238E27FC236}">
              <a16:creationId xmlns:a16="http://schemas.microsoft.com/office/drawing/2014/main" id="{98885529-30ED-4A5C-9F7E-41B357D7DF44}"/>
            </a:ext>
          </a:extLst>
        </xdr:cNvPr>
        <xdr:cNvCxnSpPr>
          <a:endCxn id="203" idx="3"/>
        </xdr:cNvCxnSpPr>
      </xdr:nvCxnSpPr>
      <xdr:spPr>
        <a:xfrm rot="16200000" flipV="1">
          <a:off x="3082870" y="5179118"/>
          <a:ext cx="839955" cy="212462"/>
        </a:xfrm>
        <a:prstGeom prst="bentConnector2">
          <a:avLst/>
        </a:prstGeom>
        <a:ln w="19050">
          <a:solidFill>
            <a:srgbClr val="0070C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42283</xdr:colOff>
      <xdr:row>21</xdr:row>
      <xdr:rowOff>48485</xdr:rowOff>
    </xdr:from>
    <xdr:to>
      <xdr:col>13</xdr:col>
      <xdr:colOff>24956</xdr:colOff>
      <xdr:row>23</xdr:row>
      <xdr:rowOff>3811</xdr:rowOff>
    </xdr:to>
    <xdr:cxnSp macro="">
      <xdr:nvCxnSpPr>
        <xdr:cNvPr id="211" name="Connector: Elbow 210">
          <a:extLst>
            <a:ext uri="{FF2B5EF4-FFF2-40B4-BE49-F238E27FC236}">
              <a16:creationId xmlns:a16="http://schemas.microsoft.com/office/drawing/2014/main" id="{40932F84-126E-4916-9D4D-1D381CA31D80}"/>
            </a:ext>
          </a:extLst>
        </xdr:cNvPr>
        <xdr:cNvCxnSpPr/>
      </xdr:nvCxnSpPr>
      <xdr:spPr>
        <a:xfrm flipV="1">
          <a:off x="3606538" y="5251040"/>
          <a:ext cx="624658" cy="450626"/>
        </a:xfrm>
        <a:prstGeom prst="bentConnector3">
          <a:avLst>
            <a:gd name="adj1" fmla="val 1571"/>
          </a:avLst>
        </a:prstGeom>
        <a:ln w="19050">
          <a:solidFill>
            <a:srgbClr val="0070C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7620</xdr:colOff>
      <xdr:row>25</xdr:row>
      <xdr:rowOff>240100</xdr:rowOff>
    </xdr:from>
    <xdr:to>
      <xdr:col>15</xdr:col>
      <xdr:colOff>287720</xdr:colOff>
      <xdr:row>28</xdr:row>
      <xdr:rowOff>251459</xdr:rowOff>
    </xdr:to>
    <xdr:cxnSp macro="">
      <xdr:nvCxnSpPr>
        <xdr:cNvPr id="212" name="Connector: Elbow 211">
          <a:extLst>
            <a:ext uri="{FF2B5EF4-FFF2-40B4-BE49-F238E27FC236}">
              <a16:creationId xmlns:a16="http://schemas.microsoft.com/office/drawing/2014/main" id="{AEFD4CA1-6816-4F24-8E5E-FD68B2B0665B}"/>
            </a:ext>
          </a:extLst>
        </xdr:cNvPr>
        <xdr:cNvCxnSpPr>
          <a:stCxn id="40" idx="1"/>
        </xdr:cNvCxnSpPr>
      </xdr:nvCxnSpPr>
      <xdr:spPr>
        <a:xfrm rot="10800000" flipV="1">
          <a:off x="4543425" y="6435160"/>
          <a:ext cx="598235" cy="746689"/>
        </a:xfrm>
        <a:prstGeom prst="bentConnector2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164353</xdr:colOff>
      <xdr:row>23</xdr:row>
      <xdr:rowOff>94578</xdr:rowOff>
    </xdr:from>
    <xdr:to>
      <xdr:col>15</xdr:col>
      <xdr:colOff>252730</xdr:colOff>
      <xdr:row>23</xdr:row>
      <xdr:rowOff>94578</xdr:rowOff>
    </xdr:to>
    <xdr:cxnSp macro="">
      <xdr:nvCxnSpPr>
        <xdr:cNvPr id="213" name="Straight Arrow Connector 212">
          <a:extLst>
            <a:ext uri="{FF2B5EF4-FFF2-40B4-BE49-F238E27FC236}">
              <a16:creationId xmlns:a16="http://schemas.microsoft.com/office/drawing/2014/main" id="{66E52AFE-4911-4901-AF8B-0C2668502519}"/>
            </a:ext>
          </a:extLst>
        </xdr:cNvPr>
        <xdr:cNvCxnSpPr/>
      </xdr:nvCxnSpPr>
      <xdr:spPr>
        <a:xfrm>
          <a:off x="4702063" y="5794338"/>
          <a:ext cx="404607" cy="0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259081</xdr:colOff>
      <xdr:row>25</xdr:row>
      <xdr:rowOff>158688</xdr:rowOff>
    </xdr:from>
    <xdr:to>
      <xdr:col>28</xdr:col>
      <xdr:colOff>15488</xdr:colOff>
      <xdr:row>28</xdr:row>
      <xdr:rowOff>251459</xdr:rowOff>
    </xdr:to>
    <xdr:cxnSp macro="">
      <xdr:nvCxnSpPr>
        <xdr:cNvPr id="214" name="Connector: Elbow 213">
          <a:extLst>
            <a:ext uri="{FF2B5EF4-FFF2-40B4-BE49-F238E27FC236}">
              <a16:creationId xmlns:a16="http://schemas.microsoft.com/office/drawing/2014/main" id="{0A36CF15-431C-4DA8-85B4-590763610AEE}"/>
            </a:ext>
          </a:extLst>
        </xdr:cNvPr>
        <xdr:cNvCxnSpPr>
          <a:stCxn id="206" idx="1"/>
        </xdr:cNvCxnSpPr>
      </xdr:nvCxnSpPr>
      <xdr:spPr>
        <a:xfrm rot="10800000" flipV="1">
          <a:off x="8677276" y="6351843"/>
          <a:ext cx="409822" cy="830006"/>
        </a:xfrm>
        <a:prstGeom prst="bentConnector2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191695</xdr:colOff>
      <xdr:row>23</xdr:row>
      <xdr:rowOff>106979</xdr:rowOff>
    </xdr:from>
    <xdr:to>
      <xdr:col>27</xdr:col>
      <xdr:colOff>288962</xdr:colOff>
      <xdr:row>23</xdr:row>
      <xdr:rowOff>106979</xdr:rowOff>
    </xdr:to>
    <xdr:cxnSp macro="">
      <xdr:nvCxnSpPr>
        <xdr:cNvPr id="215" name="Straight Arrow Connector 214">
          <a:extLst>
            <a:ext uri="{FF2B5EF4-FFF2-40B4-BE49-F238E27FC236}">
              <a16:creationId xmlns:a16="http://schemas.microsoft.com/office/drawing/2014/main" id="{38382DE7-BE6A-480C-9124-11256C01A982}"/>
            </a:ext>
          </a:extLst>
        </xdr:cNvPr>
        <xdr:cNvCxnSpPr/>
      </xdr:nvCxnSpPr>
      <xdr:spPr>
        <a:xfrm>
          <a:off x="8611795" y="5801024"/>
          <a:ext cx="417307" cy="0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264011</xdr:colOff>
      <xdr:row>25</xdr:row>
      <xdr:rowOff>28612</xdr:rowOff>
    </xdr:from>
    <xdr:to>
      <xdr:col>25</xdr:col>
      <xdr:colOff>266700</xdr:colOff>
      <xdr:row>28</xdr:row>
      <xdr:rowOff>205740</xdr:rowOff>
    </xdr:to>
    <xdr:cxnSp macro="">
      <xdr:nvCxnSpPr>
        <xdr:cNvPr id="216" name="Straight Arrow Connector 215">
          <a:extLst>
            <a:ext uri="{FF2B5EF4-FFF2-40B4-BE49-F238E27FC236}">
              <a16:creationId xmlns:a16="http://schemas.microsoft.com/office/drawing/2014/main" id="{3450126A-09EB-4429-9812-91F05E959617}"/>
            </a:ext>
          </a:extLst>
        </xdr:cNvPr>
        <xdr:cNvCxnSpPr/>
      </xdr:nvCxnSpPr>
      <xdr:spPr>
        <a:xfrm flipH="1" flipV="1">
          <a:off x="8360261" y="6217957"/>
          <a:ext cx="2689" cy="925793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152614</xdr:colOff>
      <xdr:row>15</xdr:row>
      <xdr:rowOff>238124</xdr:rowOff>
    </xdr:from>
    <xdr:to>
      <xdr:col>14</xdr:col>
      <xdr:colOff>187841</xdr:colOff>
      <xdr:row>20</xdr:row>
      <xdr:rowOff>2540</xdr:rowOff>
    </xdr:to>
    <xdr:grpSp>
      <xdr:nvGrpSpPr>
        <xdr:cNvPr id="217" name="Group 216">
          <a:extLst>
            <a:ext uri="{FF2B5EF4-FFF2-40B4-BE49-F238E27FC236}">
              <a16:creationId xmlns:a16="http://schemas.microsoft.com/office/drawing/2014/main" id="{B916E1CB-EB0B-48A3-A6F4-E333A3EFFE9D}"/>
            </a:ext>
          </a:extLst>
        </xdr:cNvPr>
        <xdr:cNvGrpSpPr/>
      </xdr:nvGrpSpPr>
      <xdr:grpSpPr>
        <a:xfrm>
          <a:off x="4221150" y="3912053"/>
          <a:ext cx="348191" cy="989058"/>
          <a:chOff x="4412194" y="4015739"/>
          <a:chExt cx="362887" cy="1016001"/>
        </a:xfrm>
      </xdr:grpSpPr>
      <xdr:grpSp>
        <xdr:nvGrpSpPr>
          <xdr:cNvPr id="218" name="Group 217">
            <a:extLst>
              <a:ext uri="{FF2B5EF4-FFF2-40B4-BE49-F238E27FC236}">
                <a16:creationId xmlns:a16="http://schemas.microsoft.com/office/drawing/2014/main" id="{F6D3D262-4768-8EC1-6901-A8F99E956B1C}"/>
              </a:ext>
            </a:extLst>
          </xdr:cNvPr>
          <xdr:cNvGrpSpPr/>
        </xdr:nvGrpSpPr>
        <xdr:grpSpPr>
          <a:xfrm>
            <a:off x="4419814" y="4015739"/>
            <a:ext cx="350306" cy="1016001"/>
            <a:chOff x="7968817" y="5570915"/>
            <a:chExt cx="334579" cy="1778115"/>
          </a:xfrm>
        </xdr:grpSpPr>
        <xdr:grpSp>
          <xdr:nvGrpSpPr>
            <xdr:cNvPr id="224" name="Group 223">
              <a:extLst>
                <a:ext uri="{FF2B5EF4-FFF2-40B4-BE49-F238E27FC236}">
                  <a16:creationId xmlns:a16="http://schemas.microsoft.com/office/drawing/2014/main" id="{83D4C914-9C9A-B294-EA30-C9758F9FE21D}"/>
                </a:ext>
              </a:extLst>
            </xdr:cNvPr>
            <xdr:cNvGrpSpPr/>
          </xdr:nvGrpSpPr>
          <xdr:grpSpPr>
            <a:xfrm>
              <a:off x="7968817" y="5570915"/>
              <a:ext cx="332039" cy="1778115"/>
              <a:chOff x="5699645" y="5562370"/>
              <a:chExt cx="327083" cy="1789545"/>
            </a:xfrm>
            <a:solidFill>
              <a:schemeClr val="accent5">
                <a:lumMod val="40000"/>
                <a:lumOff val="60000"/>
              </a:schemeClr>
            </a:solidFill>
          </xdr:grpSpPr>
          <xdr:sp macro="" textlink="">
            <xdr:nvSpPr>
              <xdr:cNvPr id="227" name="Rectangle 226">
                <a:extLst>
                  <a:ext uri="{FF2B5EF4-FFF2-40B4-BE49-F238E27FC236}">
                    <a16:creationId xmlns:a16="http://schemas.microsoft.com/office/drawing/2014/main" id="{F8953615-3C34-C313-49A9-521647235E52}"/>
                  </a:ext>
                </a:extLst>
              </xdr:cNvPr>
              <xdr:cNvSpPr/>
            </xdr:nvSpPr>
            <xdr:spPr>
              <a:xfrm>
                <a:off x="5699645" y="5562370"/>
                <a:ext cx="327083" cy="1789545"/>
              </a:xfrm>
              <a:prstGeom prst="rect">
                <a:avLst/>
              </a:prstGeom>
              <a:grpFill/>
              <a:ln>
                <a:solidFill>
                  <a:sysClr val="windowText" lastClr="0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228" name="Straight Connector 227">
                <a:extLst>
                  <a:ext uri="{FF2B5EF4-FFF2-40B4-BE49-F238E27FC236}">
                    <a16:creationId xmlns:a16="http://schemas.microsoft.com/office/drawing/2014/main" id="{91B696D1-ED15-5D77-AD5B-FDE086AE9520}"/>
                  </a:ext>
                </a:extLst>
              </xdr:cNvPr>
              <xdr:cNvCxnSpPr>
                <a:stCxn id="227" idx="0"/>
                <a:endCxn id="227" idx="2"/>
              </xdr:cNvCxnSpPr>
            </xdr:nvCxnSpPr>
            <xdr:spPr>
              <a:xfrm>
                <a:off x="5860647" y="5562370"/>
                <a:ext cx="0" cy="1788275"/>
              </a:xfrm>
              <a:prstGeom prst="line">
                <a:avLst/>
              </a:prstGeom>
              <a:grpFill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225" name="Straight Connector 224">
              <a:extLst>
                <a:ext uri="{FF2B5EF4-FFF2-40B4-BE49-F238E27FC236}">
                  <a16:creationId xmlns:a16="http://schemas.microsoft.com/office/drawing/2014/main" id="{E2D178B0-37ED-2B7A-D4DF-46FB79EDF092}"/>
                </a:ext>
              </a:extLst>
            </xdr:cNvPr>
            <xdr:cNvCxnSpPr>
              <a:stCxn id="227" idx="1"/>
              <a:endCxn id="227" idx="3"/>
            </xdr:cNvCxnSpPr>
          </xdr:nvCxnSpPr>
          <xdr:spPr>
            <a:xfrm>
              <a:off x="7968817" y="6461243"/>
              <a:ext cx="332039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26" name="Straight Connector 225">
              <a:extLst>
                <a:ext uri="{FF2B5EF4-FFF2-40B4-BE49-F238E27FC236}">
                  <a16:creationId xmlns:a16="http://schemas.microsoft.com/office/drawing/2014/main" id="{96604B65-8AA6-0150-4776-12E51DE6CA70}"/>
                </a:ext>
              </a:extLst>
            </xdr:cNvPr>
            <xdr:cNvCxnSpPr/>
          </xdr:nvCxnSpPr>
          <xdr:spPr>
            <a:xfrm>
              <a:off x="7971357" y="6921340"/>
              <a:ext cx="332039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219" name="Straight Connector 218">
            <a:extLst>
              <a:ext uri="{FF2B5EF4-FFF2-40B4-BE49-F238E27FC236}">
                <a16:creationId xmlns:a16="http://schemas.microsoft.com/office/drawing/2014/main" id="{FD958D6B-4D8B-F7B4-9016-13A9E4E1EEDF}"/>
              </a:ext>
            </a:extLst>
          </xdr:cNvPr>
          <xdr:cNvCxnSpPr/>
        </xdr:nvCxnSpPr>
        <xdr:spPr>
          <a:xfrm>
            <a:off x="4419814" y="4274819"/>
            <a:ext cx="347647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0" name="Straight Connector 219">
            <a:extLst>
              <a:ext uri="{FF2B5EF4-FFF2-40B4-BE49-F238E27FC236}">
                <a16:creationId xmlns:a16="http://schemas.microsoft.com/office/drawing/2014/main" id="{B8FFB682-DEAB-0E5D-E3B9-7CD5F959DBA2}"/>
              </a:ext>
            </a:extLst>
          </xdr:cNvPr>
          <xdr:cNvCxnSpPr/>
        </xdr:nvCxnSpPr>
        <xdr:spPr>
          <a:xfrm>
            <a:off x="4427434" y="4655819"/>
            <a:ext cx="347647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1" name="Straight Connector 220">
            <a:extLst>
              <a:ext uri="{FF2B5EF4-FFF2-40B4-BE49-F238E27FC236}">
                <a16:creationId xmlns:a16="http://schemas.microsoft.com/office/drawing/2014/main" id="{3F94FA37-5B28-8F25-F346-5878C146B69C}"/>
              </a:ext>
            </a:extLst>
          </xdr:cNvPr>
          <xdr:cNvCxnSpPr/>
        </xdr:nvCxnSpPr>
        <xdr:spPr>
          <a:xfrm>
            <a:off x="4427434" y="4907279"/>
            <a:ext cx="347647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2" name="Straight Connector 221">
            <a:extLst>
              <a:ext uri="{FF2B5EF4-FFF2-40B4-BE49-F238E27FC236}">
                <a16:creationId xmlns:a16="http://schemas.microsoft.com/office/drawing/2014/main" id="{007860C7-2A5E-9204-2E5E-E94E6ADED5EB}"/>
              </a:ext>
            </a:extLst>
          </xdr:cNvPr>
          <xdr:cNvCxnSpPr/>
        </xdr:nvCxnSpPr>
        <xdr:spPr>
          <a:xfrm>
            <a:off x="4419814" y="4404359"/>
            <a:ext cx="347647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3" name="Straight Connector 222">
            <a:extLst>
              <a:ext uri="{FF2B5EF4-FFF2-40B4-BE49-F238E27FC236}">
                <a16:creationId xmlns:a16="http://schemas.microsoft.com/office/drawing/2014/main" id="{991468D6-8819-FD71-F552-B96D849D280A}"/>
              </a:ext>
            </a:extLst>
          </xdr:cNvPr>
          <xdr:cNvCxnSpPr/>
        </xdr:nvCxnSpPr>
        <xdr:spPr>
          <a:xfrm>
            <a:off x="4412194" y="4152899"/>
            <a:ext cx="347647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11</xdr:col>
      <xdr:colOff>190500</xdr:colOff>
      <xdr:row>31</xdr:row>
      <xdr:rowOff>137160</xdr:rowOff>
    </xdr:from>
    <xdr:ext cx="600614" cy="23198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1CFD83C-711D-43C0-BA24-2F96D1180AD9}"/>
            </a:ext>
          </a:extLst>
        </xdr:cNvPr>
        <xdr:cNvSpPr txBox="1"/>
      </xdr:nvSpPr>
      <xdr:spPr>
        <a:xfrm>
          <a:off x="3752850" y="7810500"/>
          <a:ext cx="60061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ATH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Box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oneCellAnchor>
    <xdr:from>
      <xdr:col>24</xdr:col>
      <xdr:colOff>182880</xdr:colOff>
      <xdr:row>31</xdr:row>
      <xdr:rowOff>137160</xdr:rowOff>
    </xdr:from>
    <xdr:ext cx="668453" cy="23198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CE853C15-D317-4F51-B492-9CC68E06CED7}"/>
            </a:ext>
          </a:extLst>
        </xdr:cNvPr>
        <xdr:cNvSpPr txBox="1"/>
      </xdr:nvSpPr>
      <xdr:spPr>
        <a:xfrm>
          <a:off x="7953375" y="7810500"/>
          <a:ext cx="66845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TBKK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VMI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oneCellAnchor>
    <xdr:from>
      <xdr:col>8</xdr:col>
      <xdr:colOff>101302</xdr:colOff>
      <xdr:row>26</xdr:row>
      <xdr:rowOff>49754</xdr:rowOff>
    </xdr:from>
    <xdr:ext cx="1077924" cy="23198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E4C01ABE-3A65-4377-8A99-B320DD49CAD7}"/>
            </a:ext>
          </a:extLst>
        </xdr:cNvPr>
        <xdr:cNvSpPr txBox="1"/>
      </xdr:nvSpPr>
      <xdr:spPr>
        <a:xfrm>
          <a:off x="2688292" y="6492464"/>
          <a:ext cx="107792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Receive Box ATH4</a:t>
          </a:r>
        </a:p>
      </xdr:txBody>
    </xdr:sp>
    <xdr:clientData/>
  </xdr:oneCellAnchor>
  <xdr:oneCellAnchor>
    <xdr:from>
      <xdr:col>16</xdr:col>
      <xdr:colOff>127361</xdr:colOff>
      <xdr:row>22</xdr:row>
      <xdr:rowOff>58783</xdr:rowOff>
    </xdr:from>
    <xdr:ext cx="255198" cy="23198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98797E9-0EF8-4F8E-8EEF-A7C33643223D}"/>
            </a:ext>
          </a:extLst>
        </xdr:cNvPr>
        <xdr:cNvSpPr txBox="1"/>
      </xdr:nvSpPr>
      <xdr:spPr>
        <a:xfrm>
          <a:off x="5312771" y="5503273"/>
          <a:ext cx="25519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A</a:t>
          </a:r>
        </a:p>
      </xdr:txBody>
    </xdr:sp>
    <xdr:clientData/>
  </xdr:oneCellAnchor>
  <xdr:oneCellAnchor>
    <xdr:from>
      <xdr:col>7</xdr:col>
      <xdr:colOff>167640</xdr:colOff>
      <xdr:row>24</xdr:row>
      <xdr:rowOff>68580</xdr:rowOff>
    </xdr:from>
    <xdr:ext cx="864724" cy="23198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37DDCCC0-CFD4-444F-9304-C2784A9C7F4A}"/>
            </a:ext>
          </a:extLst>
        </xdr:cNvPr>
        <xdr:cNvSpPr txBox="1"/>
      </xdr:nvSpPr>
      <xdr:spPr>
        <a:xfrm>
          <a:off x="2438400" y="6010275"/>
          <a:ext cx="86472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Cleaning No.2</a:t>
          </a:r>
        </a:p>
      </xdr:txBody>
    </xdr:sp>
    <xdr:clientData/>
  </xdr:oneCellAnchor>
  <xdr:oneCellAnchor>
    <xdr:from>
      <xdr:col>8</xdr:col>
      <xdr:colOff>312420</xdr:colOff>
      <xdr:row>19</xdr:row>
      <xdr:rowOff>0</xdr:rowOff>
    </xdr:from>
    <xdr:ext cx="521361" cy="23198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DE769991-5DB6-4D06-82B7-8C894C5C40B2}"/>
            </a:ext>
          </a:extLst>
        </xdr:cNvPr>
        <xdr:cNvSpPr txBox="1"/>
      </xdr:nvSpPr>
      <xdr:spPr>
        <a:xfrm>
          <a:off x="2905125" y="4705350"/>
          <a:ext cx="52136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By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Box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oneCellAnchor>
    <xdr:from>
      <xdr:col>15</xdr:col>
      <xdr:colOff>263884</xdr:colOff>
      <xdr:row>23</xdr:row>
      <xdr:rowOff>16299</xdr:rowOff>
    </xdr:from>
    <xdr:ext cx="231987" cy="1510029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547DA1C3-8AF6-4679-8EBB-84651760F278}"/>
            </a:ext>
          </a:extLst>
        </xdr:cNvPr>
        <xdr:cNvSpPr txBox="1"/>
      </xdr:nvSpPr>
      <xdr:spPr>
        <a:xfrm rot="5400000">
          <a:off x="4482613" y="6355080"/>
          <a:ext cx="151002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Prepare and Loading Pallet</a:t>
          </a:r>
        </a:p>
      </xdr:txBody>
    </xdr:sp>
    <xdr:clientData/>
  </xdr:oneCellAnchor>
  <xdr:oneCellAnchor>
    <xdr:from>
      <xdr:col>11</xdr:col>
      <xdr:colOff>220980</xdr:colOff>
      <xdr:row>20</xdr:row>
      <xdr:rowOff>76200</xdr:rowOff>
    </xdr:from>
    <xdr:ext cx="1280735" cy="23198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AA43F195-310B-4414-A65F-B0C4EB5DFABB}"/>
            </a:ext>
          </a:extLst>
        </xdr:cNvPr>
        <xdr:cNvSpPr txBox="1"/>
      </xdr:nvSpPr>
      <xdr:spPr>
        <a:xfrm>
          <a:off x="3781425" y="5029200"/>
          <a:ext cx="1280735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Set Pallet to Store</a:t>
          </a:r>
          <a:r>
            <a:rPr lang="th-TH" sz="1100" b="1">
              <a:latin typeface="FC Iconic" panose="020B0500040200020003" pitchFamily="34" charset="-34"/>
              <a:cs typeface="FC Iconic" panose="020B0500040200020003" pitchFamily="34" charset="-34"/>
            </a:rPr>
            <a:t> </a:t>
          </a:r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FG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oneCellAnchor>
    <xdr:from>
      <xdr:col>4</xdr:col>
      <xdr:colOff>152400</xdr:colOff>
      <xdr:row>22</xdr:row>
      <xdr:rowOff>251459</xdr:rowOff>
    </xdr:from>
    <xdr:ext cx="585417" cy="23198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C51F4FBC-1A58-4DBF-9579-3928ABF1D644}"/>
            </a:ext>
          </a:extLst>
        </xdr:cNvPr>
        <xdr:cNvSpPr txBox="1"/>
      </xdr:nvSpPr>
      <xdr:spPr>
        <a:xfrm>
          <a:off x="1447800" y="5695949"/>
          <a:ext cx="585417" cy="2319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FF0000"/>
              </a:solidFill>
              <a:latin typeface="FC Iconic" panose="020B0500040200020003" pitchFamily="34" charset="-34"/>
              <a:cs typeface="FC Iconic" panose="020B0500040200020003" pitchFamily="34" charset="-34"/>
            </a:rPr>
            <a:t>Fire Exit</a:t>
          </a:r>
        </a:p>
      </xdr:txBody>
    </xdr:sp>
    <xdr:clientData/>
  </xdr:oneCellAnchor>
  <xdr:oneCellAnchor>
    <xdr:from>
      <xdr:col>32</xdr:col>
      <xdr:colOff>105339</xdr:colOff>
      <xdr:row>19</xdr:row>
      <xdr:rowOff>184223</xdr:rowOff>
    </xdr:from>
    <xdr:ext cx="231987" cy="808426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F337538F-5446-4333-9285-F0F5B52890EC}"/>
            </a:ext>
          </a:extLst>
        </xdr:cNvPr>
        <xdr:cNvSpPr txBox="1"/>
      </xdr:nvSpPr>
      <xdr:spPr>
        <a:xfrm rot="5400000">
          <a:off x="10216515" y="5175887"/>
          <a:ext cx="8084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Shutter Door</a:t>
          </a:r>
        </a:p>
      </xdr:txBody>
    </xdr:sp>
    <xdr:clientData/>
  </xdr:oneCellAnchor>
  <xdr:oneCellAnchor>
    <xdr:from>
      <xdr:col>36</xdr:col>
      <xdr:colOff>280599</xdr:colOff>
      <xdr:row>19</xdr:row>
      <xdr:rowOff>184225</xdr:rowOff>
    </xdr:from>
    <xdr:ext cx="231987" cy="808426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FB8BF0D4-CE41-4A1A-9C69-84A05E2A93CB}"/>
            </a:ext>
          </a:extLst>
        </xdr:cNvPr>
        <xdr:cNvSpPr txBox="1"/>
      </xdr:nvSpPr>
      <xdr:spPr>
        <a:xfrm rot="5400000">
          <a:off x="11692890" y="5175889"/>
          <a:ext cx="8084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Shutter Door</a:t>
          </a:r>
        </a:p>
      </xdr:txBody>
    </xdr:sp>
    <xdr:clientData/>
  </xdr:oneCellAnchor>
  <xdr:oneCellAnchor>
    <xdr:from>
      <xdr:col>61</xdr:col>
      <xdr:colOff>53340</xdr:colOff>
      <xdr:row>9</xdr:row>
      <xdr:rowOff>121920</xdr:rowOff>
    </xdr:from>
    <xdr:ext cx="585417" cy="23198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BA8AFFAA-5104-4F98-A80C-0EEBC69681F0}"/>
            </a:ext>
          </a:extLst>
        </xdr:cNvPr>
        <xdr:cNvSpPr txBox="1"/>
      </xdr:nvSpPr>
      <xdr:spPr>
        <a:xfrm>
          <a:off x="19850100" y="2352675"/>
          <a:ext cx="585417" cy="2319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FF0000"/>
              </a:solidFill>
              <a:latin typeface="FC Iconic" panose="020B0500040200020003" pitchFamily="34" charset="-34"/>
              <a:cs typeface="FC Iconic" panose="020B0500040200020003" pitchFamily="34" charset="-34"/>
            </a:rPr>
            <a:t>Fire Exit</a:t>
          </a:r>
        </a:p>
      </xdr:txBody>
    </xdr:sp>
    <xdr:clientData/>
  </xdr:oneCellAnchor>
  <xdr:twoCellAnchor>
    <xdr:from>
      <xdr:col>38</xdr:col>
      <xdr:colOff>214207</xdr:colOff>
      <xdr:row>22</xdr:row>
      <xdr:rowOff>142968</xdr:rowOff>
    </xdr:from>
    <xdr:to>
      <xdr:col>40</xdr:col>
      <xdr:colOff>191742</xdr:colOff>
      <xdr:row>24</xdr:row>
      <xdr:rowOff>120687</xdr:rowOff>
    </xdr:to>
    <xdr:sp macro="" textlink="">
      <xdr:nvSpPr>
        <xdr:cNvPr id="241" name="Rectangle 240">
          <a:extLst>
            <a:ext uri="{FF2B5EF4-FFF2-40B4-BE49-F238E27FC236}">
              <a16:creationId xmlns:a16="http://schemas.microsoft.com/office/drawing/2014/main" id="{1A57CBE1-97D2-4D6D-B50E-FEC399B3199C}"/>
            </a:ext>
          </a:extLst>
        </xdr:cNvPr>
        <xdr:cNvSpPr/>
      </xdr:nvSpPr>
      <xdr:spPr>
        <a:xfrm>
          <a:off x="12554797" y="5589363"/>
          <a:ext cx="629045" cy="47682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38</xdr:col>
      <xdr:colOff>249340</xdr:colOff>
      <xdr:row>22</xdr:row>
      <xdr:rowOff>221319</xdr:rowOff>
    </xdr:from>
    <xdr:ext cx="556114" cy="37164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9FF1FA6-3B36-4DDF-BAFD-BCF291785211}"/>
            </a:ext>
          </a:extLst>
        </xdr:cNvPr>
        <xdr:cNvSpPr txBox="1"/>
      </xdr:nvSpPr>
      <xdr:spPr>
        <a:xfrm>
          <a:off x="12589930" y="5667714"/>
          <a:ext cx="556114" cy="371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Hot Air </a:t>
          </a:r>
          <a:b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</a:br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Oven</a:t>
          </a:r>
        </a:p>
      </xdr:txBody>
    </xdr:sp>
    <xdr:clientData/>
  </xdr:oneCellAnchor>
  <xdr:oneCellAnchor>
    <xdr:from>
      <xdr:col>36</xdr:col>
      <xdr:colOff>118387</xdr:colOff>
      <xdr:row>11</xdr:row>
      <xdr:rowOff>90099</xdr:rowOff>
    </xdr:from>
    <xdr:ext cx="478016" cy="23198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EF307795-81E9-4CEB-BA8E-BD2CFE40E496}"/>
            </a:ext>
          </a:extLst>
        </xdr:cNvPr>
        <xdr:cNvSpPr txBox="1"/>
      </xdr:nvSpPr>
      <xdr:spPr>
        <a:xfrm>
          <a:off x="11816992" y="2818059"/>
          <a:ext cx="47801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Office</a:t>
          </a:r>
        </a:p>
      </xdr:txBody>
    </xdr:sp>
    <xdr:clientData/>
  </xdr:oneCellAnchor>
  <xdr:oneCellAnchor>
    <xdr:from>
      <xdr:col>28</xdr:col>
      <xdr:colOff>100348</xdr:colOff>
      <xdr:row>24</xdr:row>
      <xdr:rowOff>67293</xdr:rowOff>
    </xdr:from>
    <xdr:ext cx="231987" cy="668453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DBE3ADA7-CCA3-4582-88C9-54D46A0FA488}"/>
            </a:ext>
          </a:extLst>
        </xdr:cNvPr>
        <xdr:cNvSpPr txBox="1"/>
      </xdr:nvSpPr>
      <xdr:spPr>
        <a:xfrm rot="5400000">
          <a:off x="8946105" y="6227221"/>
          <a:ext cx="66845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TBKK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VMI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oneCellAnchor>
    <xdr:from>
      <xdr:col>64</xdr:col>
      <xdr:colOff>315685</xdr:colOff>
      <xdr:row>20</xdr:row>
      <xdr:rowOff>32657</xdr:rowOff>
    </xdr:from>
    <xdr:ext cx="957442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AF5EE41A-F6E2-4941-A155-EB55E95C6E90}"/>
            </a:ext>
          </a:extLst>
        </xdr:cNvPr>
        <xdr:cNvSpPr txBox="1"/>
      </xdr:nvSpPr>
      <xdr:spPr>
        <a:xfrm>
          <a:off x="21082090" y="4983752"/>
          <a:ext cx="957442" cy="264560"/>
        </a:xfrm>
        <a:prstGeom prst="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Office Center</a:t>
          </a:r>
          <a:endParaRPr lang="en-US">
            <a:effectLst/>
          </a:endParaRPr>
        </a:p>
      </xdr:txBody>
    </xdr:sp>
    <xdr:clientData/>
  </xdr:oneCellAnchor>
  <xdr:twoCellAnchor editAs="oneCell">
    <xdr:from>
      <xdr:col>40</xdr:col>
      <xdr:colOff>297181</xdr:colOff>
      <xdr:row>28</xdr:row>
      <xdr:rowOff>243840</xdr:rowOff>
    </xdr:from>
    <xdr:to>
      <xdr:col>42</xdr:col>
      <xdr:colOff>189412</xdr:colOff>
      <xdr:row>31</xdr:row>
      <xdr:rowOff>38100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2CF10B38-0AD8-44ED-8B65-02A98B32E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287376" y="7181850"/>
          <a:ext cx="541836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106680</xdr:colOff>
      <xdr:row>29</xdr:row>
      <xdr:rowOff>76200</xdr:rowOff>
    </xdr:from>
    <xdr:to>
      <xdr:col>10</xdr:col>
      <xdr:colOff>228600</xdr:colOff>
      <xdr:row>31</xdr:row>
      <xdr:rowOff>19050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id="{322D4FBA-4C7C-4EAE-B560-A7D1D9F0B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19425" y="7258050"/>
          <a:ext cx="447675" cy="434340"/>
        </a:xfrm>
        <a:prstGeom prst="rect">
          <a:avLst/>
        </a:prstGeom>
      </xdr:spPr>
    </xdr:pic>
    <xdr:clientData/>
  </xdr:twoCellAnchor>
  <xdr:twoCellAnchor editAs="oneCell">
    <xdr:from>
      <xdr:col>25</xdr:col>
      <xdr:colOff>320040</xdr:colOff>
      <xdr:row>23</xdr:row>
      <xdr:rowOff>76200</xdr:rowOff>
    </xdr:from>
    <xdr:to>
      <xdr:col>27</xdr:col>
      <xdr:colOff>76200</xdr:colOff>
      <xdr:row>25</xdr:row>
      <xdr:rowOff>2722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55F4C90A-743C-446B-8B81-22C15E045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20100" y="5772150"/>
          <a:ext cx="400050" cy="421822"/>
        </a:xfrm>
        <a:prstGeom prst="rect">
          <a:avLst/>
        </a:prstGeom>
      </xdr:spPr>
    </xdr:pic>
    <xdr:clientData/>
  </xdr:twoCellAnchor>
  <xdr:twoCellAnchor editAs="oneCell">
    <xdr:from>
      <xdr:col>11</xdr:col>
      <xdr:colOff>198120</xdr:colOff>
      <xdr:row>21</xdr:row>
      <xdr:rowOff>144780</xdr:rowOff>
    </xdr:from>
    <xdr:to>
      <xdr:col>12</xdr:col>
      <xdr:colOff>285750</xdr:colOff>
      <xdr:row>23</xdr:row>
      <xdr:rowOff>57150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id="{F677C020-D848-4466-A17E-FAFC007CE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62375" y="5343525"/>
          <a:ext cx="405765" cy="405765"/>
        </a:xfrm>
        <a:prstGeom prst="rect">
          <a:avLst/>
        </a:prstGeom>
      </xdr:spPr>
    </xdr:pic>
    <xdr:clientData/>
  </xdr:twoCellAnchor>
  <xdr:twoCellAnchor editAs="oneCell">
    <xdr:from>
      <xdr:col>38</xdr:col>
      <xdr:colOff>7620</xdr:colOff>
      <xdr:row>24</xdr:row>
      <xdr:rowOff>182880</xdr:rowOff>
    </xdr:from>
    <xdr:to>
      <xdr:col>39</xdr:col>
      <xdr:colOff>0</xdr:colOff>
      <xdr:row>26</xdr:row>
      <xdr:rowOff>0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C5CCC95F-4FD7-4D04-9CFB-153D18C49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353925" y="6124575"/>
          <a:ext cx="314325" cy="314325"/>
        </a:xfrm>
        <a:prstGeom prst="rect">
          <a:avLst/>
        </a:prstGeom>
      </xdr:spPr>
    </xdr:pic>
    <xdr:clientData/>
  </xdr:twoCellAnchor>
  <xdr:twoCellAnchor editAs="oneCell">
    <xdr:from>
      <xdr:col>38</xdr:col>
      <xdr:colOff>7620</xdr:colOff>
      <xdr:row>26</xdr:row>
      <xdr:rowOff>60960</xdr:rowOff>
    </xdr:from>
    <xdr:to>
      <xdr:col>39</xdr:col>
      <xdr:colOff>0</xdr:colOff>
      <xdr:row>27</xdr:row>
      <xdr:rowOff>133350</xdr:rowOff>
    </xdr:to>
    <xdr:pic>
      <xdr:nvPicPr>
        <xdr:cNvPr id="251" name="Picture 250">
          <a:extLst>
            <a:ext uri="{FF2B5EF4-FFF2-40B4-BE49-F238E27FC236}">
              <a16:creationId xmlns:a16="http://schemas.microsoft.com/office/drawing/2014/main" id="{C143E6CA-8B62-4EA8-AB0E-51520B298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353925" y="6496050"/>
          <a:ext cx="314325" cy="320040"/>
        </a:xfrm>
        <a:prstGeom prst="rect">
          <a:avLst/>
        </a:prstGeom>
      </xdr:spPr>
    </xdr:pic>
    <xdr:clientData/>
  </xdr:twoCellAnchor>
  <xdr:twoCellAnchor editAs="oneCell">
    <xdr:from>
      <xdr:col>37</xdr:col>
      <xdr:colOff>320040</xdr:colOff>
      <xdr:row>27</xdr:row>
      <xdr:rowOff>182880</xdr:rowOff>
    </xdr:from>
    <xdr:to>
      <xdr:col>39</xdr:col>
      <xdr:colOff>0</xdr:colOff>
      <xdr:row>29</xdr:row>
      <xdr:rowOff>586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FAE36387-62E5-43FD-A02A-676395539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344400" y="6867525"/>
          <a:ext cx="323850" cy="314911"/>
        </a:xfrm>
        <a:prstGeom prst="rect">
          <a:avLst/>
        </a:prstGeom>
      </xdr:spPr>
    </xdr:pic>
    <xdr:clientData/>
  </xdr:twoCellAnchor>
  <xdr:twoCellAnchor>
    <xdr:from>
      <xdr:col>39</xdr:col>
      <xdr:colOff>121920</xdr:colOff>
      <xdr:row>25</xdr:row>
      <xdr:rowOff>60960</xdr:rowOff>
    </xdr:from>
    <xdr:to>
      <xdr:col>40</xdr:col>
      <xdr:colOff>213360</xdr:colOff>
      <xdr:row>26</xdr:row>
      <xdr:rowOff>15240</xdr:rowOff>
    </xdr:to>
    <xdr:sp macro="" textlink="">
      <xdr:nvSpPr>
        <xdr:cNvPr id="253" name="Rectangle 252">
          <a:extLst>
            <a:ext uri="{FF2B5EF4-FFF2-40B4-BE49-F238E27FC236}">
              <a16:creationId xmlns:a16="http://schemas.microsoft.com/office/drawing/2014/main" id="{69AC3D7D-2B8E-45B4-8A27-D2755A399B1D}"/>
            </a:ext>
          </a:extLst>
        </xdr:cNvPr>
        <xdr:cNvSpPr/>
      </xdr:nvSpPr>
      <xdr:spPr>
        <a:xfrm>
          <a:off x="12792075" y="6248400"/>
          <a:ext cx="409575" cy="20955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39</xdr:col>
      <xdr:colOff>121920</xdr:colOff>
      <xdr:row>26</xdr:row>
      <xdr:rowOff>160020</xdr:rowOff>
    </xdr:from>
    <xdr:to>
      <xdr:col>40</xdr:col>
      <xdr:colOff>213360</xdr:colOff>
      <xdr:row>27</xdr:row>
      <xdr:rowOff>114300</xdr:rowOff>
    </xdr:to>
    <xdr:sp macro="" textlink="">
      <xdr:nvSpPr>
        <xdr:cNvPr id="254" name="Rectangle 253">
          <a:extLst>
            <a:ext uri="{FF2B5EF4-FFF2-40B4-BE49-F238E27FC236}">
              <a16:creationId xmlns:a16="http://schemas.microsoft.com/office/drawing/2014/main" id="{41424240-90DF-4882-9F15-A358B5F86E7D}"/>
            </a:ext>
          </a:extLst>
        </xdr:cNvPr>
        <xdr:cNvSpPr/>
      </xdr:nvSpPr>
      <xdr:spPr>
        <a:xfrm>
          <a:off x="12792075" y="6600825"/>
          <a:ext cx="409575" cy="200025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49</xdr:col>
      <xdr:colOff>213360</xdr:colOff>
      <xdr:row>23</xdr:row>
      <xdr:rowOff>45720</xdr:rowOff>
    </xdr:from>
    <xdr:to>
      <xdr:col>50</xdr:col>
      <xdr:colOff>210819</xdr:colOff>
      <xdr:row>24</xdr:row>
      <xdr:rowOff>53039</xdr:rowOff>
    </xdr:to>
    <xdr:sp macro="" textlink="">
      <xdr:nvSpPr>
        <xdr:cNvPr id="255" name="Rectangle 254">
          <a:extLst>
            <a:ext uri="{FF2B5EF4-FFF2-40B4-BE49-F238E27FC236}">
              <a16:creationId xmlns:a16="http://schemas.microsoft.com/office/drawing/2014/main" id="{C24646BC-73D2-4306-BC42-541E0EFAD722}"/>
            </a:ext>
          </a:extLst>
        </xdr:cNvPr>
        <xdr:cNvSpPr/>
      </xdr:nvSpPr>
      <xdr:spPr>
        <a:xfrm>
          <a:off x="16116300" y="5743575"/>
          <a:ext cx="321309" cy="25687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49</xdr:col>
      <xdr:colOff>228600</xdr:colOff>
      <xdr:row>25</xdr:row>
      <xdr:rowOff>45720</xdr:rowOff>
    </xdr:from>
    <xdr:to>
      <xdr:col>50</xdr:col>
      <xdr:colOff>226059</xdr:colOff>
      <xdr:row>26</xdr:row>
      <xdr:rowOff>53039</xdr:rowOff>
    </xdr:to>
    <xdr:sp macro="" textlink="">
      <xdr:nvSpPr>
        <xdr:cNvPr id="256" name="Rectangle 255">
          <a:extLst>
            <a:ext uri="{FF2B5EF4-FFF2-40B4-BE49-F238E27FC236}">
              <a16:creationId xmlns:a16="http://schemas.microsoft.com/office/drawing/2014/main" id="{B50E736E-1CD5-4118-8499-ADCC30E2A6E7}"/>
            </a:ext>
          </a:extLst>
        </xdr:cNvPr>
        <xdr:cNvSpPr/>
      </xdr:nvSpPr>
      <xdr:spPr>
        <a:xfrm>
          <a:off x="16135350" y="6238875"/>
          <a:ext cx="321309" cy="25687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49</xdr:col>
      <xdr:colOff>106680</xdr:colOff>
      <xdr:row>26</xdr:row>
      <xdr:rowOff>236220</xdr:rowOff>
    </xdr:from>
    <xdr:to>
      <xdr:col>52</xdr:col>
      <xdr:colOff>182880</xdr:colOff>
      <xdr:row>28</xdr:row>
      <xdr:rowOff>205740</xdr:rowOff>
    </xdr:to>
    <xdr:sp macro="" textlink="">
      <xdr:nvSpPr>
        <xdr:cNvPr id="257" name="Rectangle 256">
          <a:extLst>
            <a:ext uri="{FF2B5EF4-FFF2-40B4-BE49-F238E27FC236}">
              <a16:creationId xmlns:a16="http://schemas.microsoft.com/office/drawing/2014/main" id="{3ACB171E-E7E8-461D-9514-84CAB9049355}"/>
            </a:ext>
          </a:extLst>
        </xdr:cNvPr>
        <xdr:cNvSpPr/>
      </xdr:nvSpPr>
      <xdr:spPr>
        <a:xfrm>
          <a:off x="16011525" y="6677025"/>
          <a:ext cx="1047750" cy="4667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41</xdr:col>
      <xdr:colOff>182880</xdr:colOff>
      <xdr:row>22</xdr:row>
      <xdr:rowOff>152400</xdr:rowOff>
    </xdr:from>
    <xdr:to>
      <xdr:col>45</xdr:col>
      <xdr:colOff>99060</xdr:colOff>
      <xdr:row>27</xdr:row>
      <xdr:rowOff>220980</xdr:rowOff>
    </xdr:to>
    <xdr:sp macro="" textlink="">
      <xdr:nvSpPr>
        <xdr:cNvPr id="258" name="Rectangle 257">
          <a:extLst>
            <a:ext uri="{FF2B5EF4-FFF2-40B4-BE49-F238E27FC236}">
              <a16:creationId xmlns:a16="http://schemas.microsoft.com/office/drawing/2014/main" id="{A8D0720C-D0F0-4366-90DD-8EEF5B8221C2}"/>
            </a:ext>
          </a:extLst>
        </xdr:cNvPr>
        <xdr:cNvSpPr/>
      </xdr:nvSpPr>
      <xdr:spPr>
        <a:xfrm>
          <a:off x="13496925" y="5600700"/>
          <a:ext cx="1209675" cy="1304925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46</xdr:col>
      <xdr:colOff>68580</xdr:colOff>
      <xdr:row>22</xdr:row>
      <xdr:rowOff>137160</xdr:rowOff>
    </xdr:from>
    <xdr:to>
      <xdr:col>48</xdr:col>
      <xdr:colOff>228600</xdr:colOff>
      <xdr:row>26</xdr:row>
      <xdr:rowOff>182880</xdr:rowOff>
    </xdr:to>
    <xdr:sp macro="" textlink="">
      <xdr:nvSpPr>
        <xdr:cNvPr id="259" name="Rectangle 258">
          <a:extLst>
            <a:ext uri="{FF2B5EF4-FFF2-40B4-BE49-F238E27FC236}">
              <a16:creationId xmlns:a16="http://schemas.microsoft.com/office/drawing/2014/main" id="{0A071DFB-C650-4E9E-828C-FFD6806A5EFD}"/>
            </a:ext>
          </a:extLst>
        </xdr:cNvPr>
        <xdr:cNvSpPr/>
      </xdr:nvSpPr>
      <xdr:spPr>
        <a:xfrm>
          <a:off x="15001875" y="5581650"/>
          <a:ext cx="809625" cy="1038225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42</xdr:col>
      <xdr:colOff>76200</xdr:colOff>
      <xdr:row>24</xdr:row>
      <xdr:rowOff>114300</xdr:rowOff>
    </xdr:from>
    <xdr:ext cx="813556" cy="37164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B9E49D4-914A-40CD-86CD-DF5F8DE724A1}"/>
            </a:ext>
          </a:extLst>
        </xdr:cNvPr>
        <xdr:cNvSpPr txBox="1"/>
      </xdr:nvSpPr>
      <xdr:spPr>
        <a:xfrm>
          <a:off x="13716000" y="6057900"/>
          <a:ext cx="813556" cy="371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Receive Box </a:t>
          </a:r>
          <a:br>
            <a:rPr lang="th-TH" sz="1100" b="1">
              <a:latin typeface="FC Iconic" panose="020B0500040200020003" pitchFamily="34" charset="-34"/>
              <a:cs typeface="FC Iconic" panose="020B0500040200020003" pitchFamily="34" charset="-34"/>
            </a:rPr>
          </a:br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ATA9</a:t>
          </a:r>
        </a:p>
      </xdr:txBody>
    </xdr:sp>
    <xdr:clientData/>
  </xdr:oneCellAnchor>
  <xdr:oneCellAnchor>
    <xdr:from>
      <xdr:col>46</xdr:col>
      <xdr:colOff>306733</xdr:colOff>
      <xdr:row>24</xdr:row>
      <xdr:rowOff>114300</xdr:rowOff>
    </xdr:from>
    <xdr:ext cx="367729" cy="23198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E688103D-2BF5-4C70-9A28-A6F3AED2FC42}"/>
            </a:ext>
          </a:extLst>
        </xdr:cNvPr>
        <xdr:cNvSpPr txBox="1"/>
      </xdr:nvSpPr>
      <xdr:spPr>
        <a:xfrm>
          <a:off x="15241933" y="6057900"/>
          <a:ext cx="36772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Box</a:t>
          </a:r>
        </a:p>
      </xdr:txBody>
    </xdr:sp>
    <xdr:clientData/>
  </xdr:oneCellAnchor>
  <xdr:twoCellAnchor>
    <xdr:from>
      <xdr:col>46</xdr:col>
      <xdr:colOff>68580</xdr:colOff>
      <xdr:row>26</xdr:row>
      <xdr:rowOff>243840</xdr:rowOff>
    </xdr:from>
    <xdr:to>
      <xdr:col>49</xdr:col>
      <xdr:colOff>22860</xdr:colOff>
      <xdr:row>28</xdr:row>
      <xdr:rowOff>121920</xdr:rowOff>
    </xdr:to>
    <xdr:sp macro="" textlink="">
      <xdr:nvSpPr>
        <xdr:cNvPr id="262" name="Rectangle 261">
          <a:extLst>
            <a:ext uri="{FF2B5EF4-FFF2-40B4-BE49-F238E27FC236}">
              <a16:creationId xmlns:a16="http://schemas.microsoft.com/office/drawing/2014/main" id="{49FCAF0D-590A-487A-9975-214F85E2CB8F}"/>
            </a:ext>
          </a:extLst>
        </xdr:cNvPr>
        <xdr:cNvSpPr/>
      </xdr:nvSpPr>
      <xdr:spPr>
        <a:xfrm>
          <a:off x="15001875" y="6686550"/>
          <a:ext cx="923925" cy="371475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46</xdr:col>
      <xdr:colOff>256676</xdr:colOff>
      <xdr:row>27</xdr:row>
      <xdr:rowOff>60960</xdr:rowOff>
    </xdr:from>
    <xdr:ext cx="437364" cy="23198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CD965DF-6DE3-4BE3-93AE-9BA9676530AA}"/>
            </a:ext>
          </a:extLst>
        </xdr:cNvPr>
        <xdr:cNvSpPr txBox="1"/>
      </xdr:nvSpPr>
      <xdr:spPr>
        <a:xfrm>
          <a:off x="15189971" y="6743700"/>
          <a:ext cx="43736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Dolly</a:t>
          </a:r>
        </a:p>
      </xdr:txBody>
    </xdr:sp>
    <xdr:clientData/>
  </xdr:oneCellAnchor>
  <xdr:oneCellAnchor>
    <xdr:from>
      <xdr:col>48</xdr:col>
      <xdr:colOff>289560</xdr:colOff>
      <xdr:row>24</xdr:row>
      <xdr:rowOff>7620</xdr:rowOff>
    </xdr:from>
    <xdr:ext cx="851195" cy="23198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89166D32-781A-4C6C-A328-26396829B48C}"/>
            </a:ext>
          </a:extLst>
        </xdr:cNvPr>
        <xdr:cNvSpPr txBox="1"/>
      </xdr:nvSpPr>
      <xdr:spPr>
        <a:xfrm>
          <a:off x="15868650" y="5953125"/>
          <a:ext cx="851195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Cleaning No.1</a:t>
          </a:r>
        </a:p>
      </xdr:txBody>
    </xdr:sp>
    <xdr:clientData/>
  </xdr:oneCellAnchor>
  <xdr:oneCellAnchor>
    <xdr:from>
      <xdr:col>48</xdr:col>
      <xdr:colOff>289560</xdr:colOff>
      <xdr:row>26</xdr:row>
      <xdr:rowOff>15240</xdr:rowOff>
    </xdr:from>
    <xdr:ext cx="864724" cy="23198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33C18587-BB1C-45D3-9482-FCB0E04A97F5}"/>
            </a:ext>
          </a:extLst>
        </xdr:cNvPr>
        <xdr:cNvSpPr txBox="1"/>
      </xdr:nvSpPr>
      <xdr:spPr>
        <a:xfrm>
          <a:off x="15868650" y="6457950"/>
          <a:ext cx="86472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Cleaning No.2</a:t>
          </a:r>
        </a:p>
      </xdr:txBody>
    </xdr:sp>
    <xdr:clientData/>
  </xdr:oneCellAnchor>
  <xdr:oneCellAnchor>
    <xdr:from>
      <xdr:col>49</xdr:col>
      <xdr:colOff>121920</xdr:colOff>
      <xdr:row>27</xdr:row>
      <xdr:rowOff>45720</xdr:rowOff>
    </xdr:from>
    <xdr:ext cx="1082040" cy="37164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9AD56251-0240-4E72-8745-D0D9718F4E1D}"/>
            </a:ext>
          </a:extLst>
        </xdr:cNvPr>
        <xdr:cNvSpPr txBox="1"/>
      </xdr:nvSpPr>
      <xdr:spPr>
        <a:xfrm>
          <a:off x="16030575" y="6734175"/>
          <a:ext cx="1082040" cy="371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Cleaning </a:t>
          </a:r>
          <a:b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</a:br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Dolly</a:t>
          </a:r>
        </a:p>
      </xdr:txBody>
    </xdr:sp>
    <xdr:clientData/>
  </xdr:oneCellAnchor>
  <xdr:twoCellAnchor>
    <xdr:from>
      <xdr:col>51</xdr:col>
      <xdr:colOff>251460</xdr:colOff>
      <xdr:row>22</xdr:row>
      <xdr:rowOff>167640</xdr:rowOff>
    </xdr:from>
    <xdr:to>
      <xdr:col>54</xdr:col>
      <xdr:colOff>175260</xdr:colOff>
      <xdr:row>26</xdr:row>
      <xdr:rowOff>190500</xdr:rowOff>
    </xdr:to>
    <xdr:sp macro="" textlink="">
      <xdr:nvSpPr>
        <xdr:cNvPr id="267" name="Rectangle 266">
          <a:extLst>
            <a:ext uri="{FF2B5EF4-FFF2-40B4-BE49-F238E27FC236}">
              <a16:creationId xmlns:a16="http://schemas.microsoft.com/office/drawing/2014/main" id="{C8C5A472-44BD-4CE3-ACF5-B935119E9405}"/>
            </a:ext>
          </a:extLst>
        </xdr:cNvPr>
        <xdr:cNvSpPr/>
      </xdr:nvSpPr>
      <xdr:spPr>
        <a:xfrm>
          <a:off x="16802100" y="5619750"/>
          <a:ext cx="895350" cy="100965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52</xdr:col>
      <xdr:colOff>36890</xdr:colOff>
      <xdr:row>24</xdr:row>
      <xdr:rowOff>99060</xdr:rowOff>
    </xdr:from>
    <xdr:ext cx="663580" cy="23198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584A94EB-E1D8-4F1D-8530-725F1B432213}"/>
            </a:ext>
          </a:extLst>
        </xdr:cNvPr>
        <xdr:cNvSpPr txBox="1"/>
      </xdr:nvSpPr>
      <xdr:spPr>
        <a:xfrm>
          <a:off x="16915190" y="6038850"/>
          <a:ext cx="66358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Set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Pallet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twoCellAnchor>
    <xdr:from>
      <xdr:col>54</xdr:col>
      <xdr:colOff>251460</xdr:colOff>
      <xdr:row>22</xdr:row>
      <xdr:rowOff>175260</xdr:rowOff>
    </xdr:from>
    <xdr:to>
      <xdr:col>55</xdr:col>
      <xdr:colOff>297180</xdr:colOff>
      <xdr:row>26</xdr:row>
      <xdr:rowOff>236220</xdr:rowOff>
    </xdr:to>
    <xdr:sp macro="" textlink="">
      <xdr:nvSpPr>
        <xdr:cNvPr id="269" name="Rectangle 268">
          <a:extLst>
            <a:ext uri="{FF2B5EF4-FFF2-40B4-BE49-F238E27FC236}">
              <a16:creationId xmlns:a16="http://schemas.microsoft.com/office/drawing/2014/main" id="{5003F3FE-ECF8-41AD-AC44-46C8B3016034}"/>
            </a:ext>
          </a:extLst>
        </xdr:cNvPr>
        <xdr:cNvSpPr/>
      </xdr:nvSpPr>
      <xdr:spPr>
        <a:xfrm>
          <a:off x="17773650" y="5619750"/>
          <a:ext cx="371475" cy="1057275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59</xdr:col>
      <xdr:colOff>222299</xdr:colOff>
      <xdr:row>21</xdr:row>
      <xdr:rowOff>161486</xdr:rowOff>
    </xdr:from>
    <xdr:to>
      <xdr:col>62</xdr:col>
      <xdr:colOff>136134</xdr:colOff>
      <xdr:row>22</xdr:row>
      <xdr:rowOff>174822</xdr:rowOff>
    </xdr:to>
    <xdr:sp macro="" textlink="">
      <xdr:nvSpPr>
        <xdr:cNvPr id="270" name="Rectangle 269">
          <a:extLst>
            <a:ext uri="{FF2B5EF4-FFF2-40B4-BE49-F238E27FC236}">
              <a16:creationId xmlns:a16="http://schemas.microsoft.com/office/drawing/2014/main" id="{A9461858-2217-4453-9F07-9A5C759E0206}"/>
            </a:ext>
          </a:extLst>
        </xdr:cNvPr>
        <xdr:cNvSpPr/>
      </xdr:nvSpPr>
      <xdr:spPr>
        <a:xfrm>
          <a:off x="19365644" y="5364041"/>
          <a:ext cx="883480" cy="255271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59</xdr:col>
      <xdr:colOff>211326</xdr:colOff>
      <xdr:row>26</xdr:row>
      <xdr:rowOff>168373</xdr:rowOff>
    </xdr:from>
    <xdr:to>
      <xdr:col>62</xdr:col>
      <xdr:colOff>136151</xdr:colOff>
      <xdr:row>28</xdr:row>
      <xdr:rowOff>134523</xdr:rowOff>
    </xdr:to>
    <xdr:grpSp>
      <xdr:nvGrpSpPr>
        <xdr:cNvPr id="271" name="Group 270">
          <a:extLst>
            <a:ext uri="{FF2B5EF4-FFF2-40B4-BE49-F238E27FC236}">
              <a16:creationId xmlns:a16="http://schemas.microsoft.com/office/drawing/2014/main" id="{1E137374-1E0B-4810-84A9-7017CA5DFE9E}"/>
            </a:ext>
          </a:extLst>
        </xdr:cNvPr>
        <xdr:cNvGrpSpPr/>
      </xdr:nvGrpSpPr>
      <xdr:grpSpPr>
        <a:xfrm>
          <a:off x="18717040" y="6536516"/>
          <a:ext cx="863718" cy="456007"/>
          <a:chOff x="19293600" y="6689627"/>
          <a:chExt cx="894291" cy="439616"/>
        </a:xfrm>
      </xdr:grpSpPr>
      <xdr:sp macro="" textlink="">
        <xdr:nvSpPr>
          <xdr:cNvPr id="272" name="Rectangle 271">
            <a:extLst>
              <a:ext uri="{FF2B5EF4-FFF2-40B4-BE49-F238E27FC236}">
                <a16:creationId xmlns:a16="http://schemas.microsoft.com/office/drawing/2014/main" id="{EECFD458-0600-5307-4091-31468C7D2A58}"/>
              </a:ext>
            </a:extLst>
          </xdr:cNvPr>
          <xdr:cNvSpPr/>
        </xdr:nvSpPr>
        <xdr:spPr>
          <a:xfrm>
            <a:off x="19328985" y="6689627"/>
            <a:ext cx="858906" cy="439616"/>
          </a:xfrm>
          <a:prstGeom prst="rect">
            <a:avLst/>
          </a:prstGeom>
          <a:solidFill>
            <a:schemeClr val="bg1">
              <a:lumMod val="95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3" name="TextBox 272">
            <a:extLst>
              <a:ext uri="{FF2B5EF4-FFF2-40B4-BE49-F238E27FC236}">
                <a16:creationId xmlns:a16="http://schemas.microsoft.com/office/drawing/2014/main" id="{1F66FC67-1FD2-EA0E-4DDE-3C35B4D8FED2}"/>
              </a:ext>
            </a:extLst>
          </xdr:cNvPr>
          <xdr:cNvSpPr txBox="1"/>
        </xdr:nvSpPr>
        <xdr:spPr>
          <a:xfrm>
            <a:off x="19293600" y="6780773"/>
            <a:ext cx="865045" cy="23198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lang="en-US" sz="1100" b="1">
                <a:latin typeface="FC Iconic" panose="020B0500040200020003" pitchFamily="34" charset="-34"/>
                <a:cs typeface="FC Iconic" panose="020B0500040200020003" pitchFamily="34" charset="-34"/>
              </a:rPr>
              <a:t>Loading</a:t>
            </a:r>
            <a:r>
              <a:rPr lang="en-US" sz="1100" b="1" baseline="0">
                <a:latin typeface="FC Iconic" panose="020B0500040200020003" pitchFamily="34" charset="-34"/>
                <a:cs typeface="FC Iconic" panose="020B0500040200020003" pitchFamily="34" charset="-34"/>
              </a:rPr>
              <a:t> </a:t>
            </a:r>
            <a:r>
              <a:rPr lang="en-US" sz="1100" b="1">
                <a:latin typeface="FC Iconic" panose="020B0500040200020003" pitchFamily="34" charset="-34"/>
                <a:cs typeface="FC Iconic" panose="020B0500040200020003" pitchFamily="34" charset="-34"/>
              </a:rPr>
              <a:t>Trip</a:t>
            </a:r>
            <a:r>
              <a:rPr lang="en-US" sz="1100" b="1" baseline="0">
                <a:latin typeface="FC Iconic" panose="020B0500040200020003" pitchFamily="34" charset="-34"/>
                <a:cs typeface="FC Iconic" panose="020B0500040200020003" pitchFamily="34" charset="-34"/>
              </a:rPr>
              <a:t> 1</a:t>
            </a:r>
            <a:endParaRPr lang="en-US" sz="1100" b="1">
              <a:latin typeface="FC Iconic" panose="020B0500040200020003" pitchFamily="34" charset="-34"/>
              <a:cs typeface="FC Iconic" panose="020B0500040200020003" pitchFamily="34" charset="-34"/>
            </a:endParaRPr>
          </a:p>
        </xdr:txBody>
      </xdr:sp>
    </xdr:grpSp>
    <xdr:clientData/>
  </xdr:twoCellAnchor>
  <xdr:twoCellAnchor>
    <xdr:from>
      <xdr:col>59</xdr:col>
      <xdr:colOff>220904</xdr:colOff>
      <xdr:row>24</xdr:row>
      <xdr:rowOff>186837</xdr:rowOff>
    </xdr:from>
    <xdr:to>
      <xdr:col>62</xdr:col>
      <xdr:colOff>145433</xdr:colOff>
      <xdr:row>26</xdr:row>
      <xdr:rowOff>130126</xdr:rowOff>
    </xdr:to>
    <xdr:grpSp>
      <xdr:nvGrpSpPr>
        <xdr:cNvPr id="274" name="Group 273">
          <a:extLst>
            <a:ext uri="{FF2B5EF4-FFF2-40B4-BE49-F238E27FC236}">
              <a16:creationId xmlns:a16="http://schemas.microsoft.com/office/drawing/2014/main" id="{A9DBE5C3-6CD1-44A8-9DA0-C0BC06B12B05}"/>
            </a:ext>
          </a:extLst>
        </xdr:cNvPr>
        <xdr:cNvGrpSpPr/>
      </xdr:nvGrpSpPr>
      <xdr:grpSpPr>
        <a:xfrm>
          <a:off x="18726618" y="6065123"/>
          <a:ext cx="863422" cy="433146"/>
          <a:chOff x="19287127" y="6214989"/>
          <a:chExt cx="901231" cy="441520"/>
        </a:xfrm>
      </xdr:grpSpPr>
      <xdr:sp macro="" textlink="">
        <xdr:nvSpPr>
          <xdr:cNvPr id="275" name="Rectangle 274">
            <a:extLst>
              <a:ext uri="{FF2B5EF4-FFF2-40B4-BE49-F238E27FC236}">
                <a16:creationId xmlns:a16="http://schemas.microsoft.com/office/drawing/2014/main" id="{BF33551F-58C4-6EC2-F28C-5C749E54783B}"/>
              </a:ext>
            </a:extLst>
          </xdr:cNvPr>
          <xdr:cNvSpPr/>
        </xdr:nvSpPr>
        <xdr:spPr>
          <a:xfrm>
            <a:off x="19297844" y="6214989"/>
            <a:ext cx="890514" cy="441520"/>
          </a:xfrm>
          <a:prstGeom prst="rect">
            <a:avLst/>
          </a:prstGeom>
          <a:solidFill>
            <a:schemeClr val="bg1">
              <a:lumMod val="95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6" name="TextBox 275">
            <a:extLst>
              <a:ext uri="{FF2B5EF4-FFF2-40B4-BE49-F238E27FC236}">
                <a16:creationId xmlns:a16="http://schemas.microsoft.com/office/drawing/2014/main" id="{8B9F225C-D5D9-46EA-DC72-EE22DEF7BE53}"/>
              </a:ext>
            </a:extLst>
          </xdr:cNvPr>
          <xdr:cNvSpPr txBox="1"/>
        </xdr:nvSpPr>
        <xdr:spPr>
          <a:xfrm>
            <a:off x="19287127" y="6306429"/>
            <a:ext cx="878575" cy="23198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lang="en-US" sz="1100" b="1">
                <a:latin typeface="FC Iconic" panose="020B0500040200020003" pitchFamily="34" charset="-34"/>
                <a:cs typeface="FC Iconic" panose="020B0500040200020003" pitchFamily="34" charset="-34"/>
              </a:rPr>
              <a:t>Loading Trip</a:t>
            </a:r>
            <a:r>
              <a:rPr lang="en-US" sz="1100" b="1" baseline="0">
                <a:latin typeface="FC Iconic" panose="020B0500040200020003" pitchFamily="34" charset="-34"/>
                <a:cs typeface="FC Iconic" panose="020B0500040200020003" pitchFamily="34" charset="-34"/>
              </a:rPr>
              <a:t> 2</a:t>
            </a:r>
            <a:endParaRPr lang="en-US" sz="1100" b="1">
              <a:latin typeface="FC Iconic" panose="020B0500040200020003" pitchFamily="34" charset="-34"/>
              <a:cs typeface="FC Iconic" panose="020B0500040200020003" pitchFamily="34" charset="-34"/>
            </a:endParaRPr>
          </a:p>
        </xdr:txBody>
      </xdr:sp>
    </xdr:grpSp>
    <xdr:clientData/>
  </xdr:twoCellAnchor>
  <xdr:twoCellAnchor>
    <xdr:from>
      <xdr:col>59</xdr:col>
      <xdr:colOff>213067</xdr:colOff>
      <xdr:row>22</xdr:row>
      <xdr:rowOff>197974</xdr:rowOff>
    </xdr:from>
    <xdr:to>
      <xdr:col>62</xdr:col>
      <xdr:colOff>145470</xdr:colOff>
      <xdr:row>24</xdr:row>
      <xdr:rowOff>144634</xdr:rowOff>
    </xdr:to>
    <xdr:grpSp>
      <xdr:nvGrpSpPr>
        <xdr:cNvPr id="277" name="Group 276">
          <a:extLst>
            <a:ext uri="{FF2B5EF4-FFF2-40B4-BE49-F238E27FC236}">
              <a16:creationId xmlns:a16="http://schemas.microsoft.com/office/drawing/2014/main" id="{C4C28480-BCE9-4B59-A802-B2DAC152CFEC}"/>
            </a:ext>
          </a:extLst>
        </xdr:cNvPr>
        <xdr:cNvGrpSpPr/>
      </xdr:nvGrpSpPr>
      <xdr:grpSpPr>
        <a:xfrm>
          <a:off x="18718781" y="5586403"/>
          <a:ext cx="871296" cy="436517"/>
          <a:chOff x="19275816" y="5700493"/>
          <a:chExt cx="903367" cy="450606"/>
        </a:xfrm>
      </xdr:grpSpPr>
      <xdr:sp macro="" textlink="">
        <xdr:nvSpPr>
          <xdr:cNvPr id="278" name="Rectangle 277">
            <a:extLst>
              <a:ext uri="{FF2B5EF4-FFF2-40B4-BE49-F238E27FC236}">
                <a16:creationId xmlns:a16="http://schemas.microsoft.com/office/drawing/2014/main" id="{F4C4BD80-6934-CECA-9940-65AF8DD23488}"/>
              </a:ext>
            </a:extLst>
          </xdr:cNvPr>
          <xdr:cNvSpPr/>
        </xdr:nvSpPr>
        <xdr:spPr>
          <a:xfrm>
            <a:off x="19275816" y="5700493"/>
            <a:ext cx="898134" cy="450606"/>
          </a:xfrm>
          <a:prstGeom prst="rect">
            <a:avLst/>
          </a:prstGeom>
          <a:solidFill>
            <a:schemeClr val="bg1">
              <a:lumMod val="95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9" name="TextBox 278">
            <a:extLst>
              <a:ext uri="{FF2B5EF4-FFF2-40B4-BE49-F238E27FC236}">
                <a16:creationId xmlns:a16="http://schemas.microsoft.com/office/drawing/2014/main" id="{864EC24D-EB86-F6B5-40D4-177AA1FC88F5}"/>
              </a:ext>
            </a:extLst>
          </xdr:cNvPr>
          <xdr:cNvSpPr txBox="1"/>
        </xdr:nvSpPr>
        <xdr:spPr>
          <a:xfrm>
            <a:off x="19296504" y="5788123"/>
            <a:ext cx="882679" cy="23198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lang="en-US" sz="1100" b="1">
                <a:latin typeface="FC Iconic" panose="020B0500040200020003" pitchFamily="34" charset="-34"/>
                <a:cs typeface="FC Iconic" panose="020B0500040200020003" pitchFamily="34" charset="-34"/>
              </a:rPr>
              <a:t>Loading Trip</a:t>
            </a:r>
            <a:r>
              <a:rPr lang="en-US" sz="1100" b="1" baseline="0">
                <a:latin typeface="FC Iconic" panose="020B0500040200020003" pitchFamily="34" charset="-34"/>
                <a:cs typeface="FC Iconic" panose="020B0500040200020003" pitchFamily="34" charset="-34"/>
              </a:rPr>
              <a:t> 3</a:t>
            </a:r>
            <a:endParaRPr lang="en-US" sz="1100" b="1">
              <a:latin typeface="FC Iconic" panose="020B0500040200020003" pitchFamily="34" charset="-34"/>
              <a:cs typeface="FC Iconic" panose="020B0500040200020003" pitchFamily="34" charset="-34"/>
            </a:endParaRPr>
          </a:p>
        </xdr:txBody>
      </xdr:sp>
    </xdr:grpSp>
    <xdr:clientData/>
  </xdr:twoCellAnchor>
  <xdr:twoCellAnchor>
    <xdr:from>
      <xdr:col>53</xdr:col>
      <xdr:colOff>22860</xdr:colOff>
      <xdr:row>27</xdr:row>
      <xdr:rowOff>45720</xdr:rowOff>
    </xdr:from>
    <xdr:to>
      <xdr:col>55</xdr:col>
      <xdr:colOff>289560</xdr:colOff>
      <xdr:row>28</xdr:row>
      <xdr:rowOff>220980</xdr:rowOff>
    </xdr:to>
    <xdr:sp macro="" textlink="">
      <xdr:nvSpPr>
        <xdr:cNvPr id="280" name="Rectangle 279">
          <a:extLst>
            <a:ext uri="{FF2B5EF4-FFF2-40B4-BE49-F238E27FC236}">
              <a16:creationId xmlns:a16="http://schemas.microsoft.com/office/drawing/2014/main" id="{42CFBE3E-CE99-4C4C-B972-58BC2A1C0F49}"/>
            </a:ext>
          </a:extLst>
        </xdr:cNvPr>
        <xdr:cNvSpPr/>
      </xdr:nvSpPr>
      <xdr:spPr>
        <a:xfrm>
          <a:off x="17221200" y="6734175"/>
          <a:ext cx="914400" cy="419100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53</xdr:col>
      <xdr:colOff>56425</xdr:colOff>
      <xdr:row>27</xdr:row>
      <xdr:rowOff>121920</xdr:rowOff>
    </xdr:from>
    <xdr:ext cx="853119" cy="23198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98FDD6D1-BEB0-4CB0-AA70-448443FA26E9}"/>
            </a:ext>
          </a:extLst>
        </xdr:cNvPr>
        <xdr:cNvSpPr txBox="1"/>
      </xdr:nvSpPr>
      <xdr:spPr>
        <a:xfrm>
          <a:off x="17262385" y="6810375"/>
          <a:ext cx="85311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Loading Dolly</a:t>
          </a:r>
        </a:p>
      </xdr:txBody>
    </xdr:sp>
    <xdr:clientData/>
  </xdr:oneCellAnchor>
  <xdr:twoCellAnchor>
    <xdr:from>
      <xdr:col>59</xdr:col>
      <xdr:colOff>259080</xdr:colOff>
      <xdr:row>12</xdr:row>
      <xdr:rowOff>220980</xdr:rowOff>
    </xdr:from>
    <xdr:to>
      <xdr:col>60</xdr:col>
      <xdr:colOff>15240</xdr:colOff>
      <xdr:row>13</xdr:row>
      <xdr:rowOff>53340</xdr:rowOff>
    </xdr:to>
    <xdr:sp macro="" textlink="">
      <xdr:nvSpPr>
        <xdr:cNvPr id="282" name="Rectangle 281">
          <a:extLst>
            <a:ext uri="{FF2B5EF4-FFF2-40B4-BE49-F238E27FC236}">
              <a16:creationId xmlns:a16="http://schemas.microsoft.com/office/drawing/2014/main" id="{2105CE6D-53FD-4E7C-96CA-8AAB1D9DFD39}"/>
            </a:ext>
          </a:extLst>
        </xdr:cNvPr>
        <xdr:cNvSpPr/>
      </xdr:nvSpPr>
      <xdr:spPr>
        <a:xfrm>
          <a:off x="19402425" y="3190875"/>
          <a:ext cx="85725" cy="85725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55</xdr:col>
      <xdr:colOff>289560</xdr:colOff>
      <xdr:row>12</xdr:row>
      <xdr:rowOff>213360</xdr:rowOff>
    </xdr:from>
    <xdr:to>
      <xdr:col>56</xdr:col>
      <xdr:colOff>45720</xdr:colOff>
      <xdr:row>13</xdr:row>
      <xdr:rowOff>45720</xdr:rowOff>
    </xdr:to>
    <xdr:sp macro="" textlink="">
      <xdr:nvSpPr>
        <xdr:cNvPr id="283" name="Rectangle 282">
          <a:extLst>
            <a:ext uri="{FF2B5EF4-FFF2-40B4-BE49-F238E27FC236}">
              <a16:creationId xmlns:a16="http://schemas.microsoft.com/office/drawing/2014/main" id="{F4670A65-A99D-4E73-A12C-576C1FF1F259}"/>
            </a:ext>
          </a:extLst>
        </xdr:cNvPr>
        <xdr:cNvSpPr/>
      </xdr:nvSpPr>
      <xdr:spPr>
        <a:xfrm>
          <a:off x="18135600" y="3181350"/>
          <a:ext cx="85725" cy="85725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51</xdr:col>
      <xdr:colOff>289560</xdr:colOff>
      <xdr:row>12</xdr:row>
      <xdr:rowOff>205740</xdr:rowOff>
    </xdr:from>
    <xdr:to>
      <xdr:col>52</xdr:col>
      <xdr:colOff>45720</xdr:colOff>
      <xdr:row>13</xdr:row>
      <xdr:rowOff>38100</xdr:rowOff>
    </xdr:to>
    <xdr:sp macro="" textlink="">
      <xdr:nvSpPr>
        <xdr:cNvPr id="284" name="Rectangle 283">
          <a:extLst>
            <a:ext uri="{FF2B5EF4-FFF2-40B4-BE49-F238E27FC236}">
              <a16:creationId xmlns:a16="http://schemas.microsoft.com/office/drawing/2014/main" id="{A5208131-6D28-4931-8A53-97F4697050FA}"/>
            </a:ext>
          </a:extLst>
        </xdr:cNvPr>
        <xdr:cNvSpPr/>
      </xdr:nvSpPr>
      <xdr:spPr>
        <a:xfrm>
          <a:off x="16840200" y="3181350"/>
          <a:ext cx="85725" cy="76200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57</xdr:col>
      <xdr:colOff>137608</xdr:colOff>
      <xdr:row>8</xdr:row>
      <xdr:rowOff>211119</xdr:rowOff>
    </xdr:from>
    <xdr:to>
      <xdr:col>57</xdr:col>
      <xdr:colOff>225462</xdr:colOff>
      <xdr:row>9</xdr:row>
      <xdr:rowOff>43479</xdr:rowOff>
    </xdr:to>
    <xdr:sp macro="" textlink="">
      <xdr:nvSpPr>
        <xdr:cNvPr id="285" name="Rectangle 284">
          <a:extLst>
            <a:ext uri="{FF2B5EF4-FFF2-40B4-BE49-F238E27FC236}">
              <a16:creationId xmlns:a16="http://schemas.microsoft.com/office/drawing/2014/main" id="{FD32F95B-BF18-41CD-8DF8-AC51200851D3}"/>
            </a:ext>
          </a:extLst>
        </xdr:cNvPr>
        <xdr:cNvSpPr/>
      </xdr:nvSpPr>
      <xdr:spPr>
        <a:xfrm>
          <a:off x="18631348" y="2188509"/>
          <a:ext cx="91664" cy="85725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51</xdr:col>
      <xdr:colOff>254151</xdr:colOff>
      <xdr:row>8</xdr:row>
      <xdr:rowOff>211120</xdr:rowOff>
    </xdr:from>
    <xdr:to>
      <xdr:col>52</xdr:col>
      <xdr:colOff>10311</xdr:colOff>
      <xdr:row>9</xdr:row>
      <xdr:rowOff>43480</xdr:rowOff>
    </xdr:to>
    <xdr:sp macro="" textlink="">
      <xdr:nvSpPr>
        <xdr:cNvPr id="286" name="Rectangle 285">
          <a:extLst>
            <a:ext uri="{FF2B5EF4-FFF2-40B4-BE49-F238E27FC236}">
              <a16:creationId xmlns:a16="http://schemas.microsoft.com/office/drawing/2014/main" id="{13BAC159-B065-4226-9691-ED3A9B2A9F63}"/>
            </a:ext>
          </a:extLst>
        </xdr:cNvPr>
        <xdr:cNvSpPr/>
      </xdr:nvSpPr>
      <xdr:spPr>
        <a:xfrm>
          <a:off x="16804791" y="2188510"/>
          <a:ext cx="85725" cy="85725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47</xdr:col>
      <xdr:colOff>281043</xdr:colOff>
      <xdr:row>8</xdr:row>
      <xdr:rowOff>193190</xdr:rowOff>
    </xdr:from>
    <xdr:to>
      <xdr:col>48</xdr:col>
      <xdr:colOff>37203</xdr:colOff>
      <xdr:row>9</xdr:row>
      <xdr:rowOff>25550</xdr:rowOff>
    </xdr:to>
    <xdr:sp macro="" textlink="">
      <xdr:nvSpPr>
        <xdr:cNvPr id="287" name="Rectangle 286">
          <a:extLst>
            <a:ext uri="{FF2B5EF4-FFF2-40B4-BE49-F238E27FC236}">
              <a16:creationId xmlns:a16="http://schemas.microsoft.com/office/drawing/2014/main" id="{47D4FC6C-8126-46AB-8706-FDECC0990731}"/>
            </a:ext>
          </a:extLst>
        </xdr:cNvPr>
        <xdr:cNvSpPr/>
      </xdr:nvSpPr>
      <xdr:spPr>
        <a:xfrm>
          <a:off x="15543903" y="2174390"/>
          <a:ext cx="76200" cy="76200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42</xdr:col>
      <xdr:colOff>298972</xdr:colOff>
      <xdr:row>8</xdr:row>
      <xdr:rowOff>202155</xdr:rowOff>
    </xdr:from>
    <xdr:to>
      <xdr:col>43</xdr:col>
      <xdr:colOff>55132</xdr:colOff>
      <xdr:row>9</xdr:row>
      <xdr:rowOff>34515</xdr:rowOff>
    </xdr:to>
    <xdr:sp macro="" textlink="">
      <xdr:nvSpPr>
        <xdr:cNvPr id="288" name="Rectangle 287">
          <a:extLst>
            <a:ext uri="{FF2B5EF4-FFF2-40B4-BE49-F238E27FC236}">
              <a16:creationId xmlns:a16="http://schemas.microsoft.com/office/drawing/2014/main" id="{79DB9C8B-9037-42ED-A57B-9DDBBD5B6425}"/>
            </a:ext>
          </a:extLst>
        </xdr:cNvPr>
        <xdr:cNvSpPr/>
      </xdr:nvSpPr>
      <xdr:spPr>
        <a:xfrm>
          <a:off x="13936867" y="2187165"/>
          <a:ext cx="85725" cy="76200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47</xdr:col>
      <xdr:colOff>254149</xdr:colOff>
      <xdr:row>4</xdr:row>
      <xdr:rowOff>139401</xdr:rowOff>
    </xdr:from>
    <xdr:to>
      <xdr:col>48</xdr:col>
      <xdr:colOff>10309</xdr:colOff>
      <xdr:row>4</xdr:row>
      <xdr:rowOff>222773</xdr:rowOff>
    </xdr:to>
    <xdr:sp macro="" textlink="">
      <xdr:nvSpPr>
        <xdr:cNvPr id="289" name="Rectangle 288">
          <a:extLst>
            <a:ext uri="{FF2B5EF4-FFF2-40B4-BE49-F238E27FC236}">
              <a16:creationId xmlns:a16="http://schemas.microsoft.com/office/drawing/2014/main" id="{1AA2D767-AD4D-408D-B074-DFCEE2C2919F}"/>
            </a:ext>
          </a:extLst>
        </xdr:cNvPr>
        <xdr:cNvSpPr/>
      </xdr:nvSpPr>
      <xdr:spPr>
        <a:xfrm>
          <a:off x="15509389" y="1126191"/>
          <a:ext cx="85725" cy="85277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37</xdr:col>
      <xdr:colOff>288058</xdr:colOff>
      <xdr:row>8</xdr:row>
      <xdr:rowOff>222423</xdr:rowOff>
    </xdr:from>
    <xdr:to>
      <xdr:col>38</xdr:col>
      <xdr:colOff>51234</xdr:colOff>
      <xdr:row>9</xdr:row>
      <xdr:rowOff>54783</xdr:rowOff>
    </xdr:to>
    <xdr:sp macro="" textlink="">
      <xdr:nvSpPr>
        <xdr:cNvPr id="290" name="Rectangle 289">
          <a:extLst>
            <a:ext uri="{FF2B5EF4-FFF2-40B4-BE49-F238E27FC236}">
              <a16:creationId xmlns:a16="http://schemas.microsoft.com/office/drawing/2014/main" id="{94B2E6D7-F80A-462D-9D4B-F8B919F584B6}"/>
            </a:ext>
          </a:extLst>
        </xdr:cNvPr>
        <xdr:cNvSpPr/>
      </xdr:nvSpPr>
      <xdr:spPr>
        <a:xfrm>
          <a:off x="12304798" y="2201718"/>
          <a:ext cx="94646" cy="85725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v</a:t>
          </a:r>
        </a:p>
      </xdr:txBody>
    </xdr:sp>
    <xdr:clientData/>
  </xdr:twoCellAnchor>
  <xdr:twoCellAnchor>
    <xdr:from>
      <xdr:col>42</xdr:col>
      <xdr:colOff>298972</xdr:colOff>
      <xdr:row>6</xdr:row>
      <xdr:rowOff>34945</xdr:rowOff>
    </xdr:from>
    <xdr:to>
      <xdr:col>43</xdr:col>
      <xdr:colOff>55132</xdr:colOff>
      <xdr:row>6</xdr:row>
      <xdr:rowOff>119096</xdr:rowOff>
    </xdr:to>
    <xdr:sp macro="" textlink="">
      <xdr:nvSpPr>
        <xdr:cNvPr id="291" name="Rectangle 290">
          <a:extLst>
            <a:ext uri="{FF2B5EF4-FFF2-40B4-BE49-F238E27FC236}">
              <a16:creationId xmlns:a16="http://schemas.microsoft.com/office/drawing/2014/main" id="{20BC7CC9-C0B7-4D14-8018-6B3C1C18883B}"/>
            </a:ext>
          </a:extLst>
        </xdr:cNvPr>
        <xdr:cNvSpPr/>
      </xdr:nvSpPr>
      <xdr:spPr>
        <a:xfrm>
          <a:off x="13936867" y="1520845"/>
          <a:ext cx="85725" cy="86056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51</xdr:col>
      <xdr:colOff>290008</xdr:colOff>
      <xdr:row>6</xdr:row>
      <xdr:rowOff>67684</xdr:rowOff>
    </xdr:from>
    <xdr:to>
      <xdr:col>52</xdr:col>
      <xdr:colOff>46168</xdr:colOff>
      <xdr:row>6</xdr:row>
      <xdr:rowOff>151056</xdr:rowOff>
    </xdr:to>
    <xdr:sp macro="" textlink="">
      <xdr:nvSpPr>
        <xdr:cNvPr id="292" name="Rectangle 291">
          <a:extLst>
            <a:ext uri="{FF2B5EF4-FFF2-40B4-BE49-F238E27FC236}">
              <a16:creationId xmlns:a16="http://schemas.microsoft.com/office/drawing/2014/main" id="{C45D6A96-50B0-4BFB-A04E-EDB831A9A470}"/>
            </a:ext>
          </a:extLst>
        </xdr:cNvPr>
        <xdr:cNvSpPr/>
      </xdr:nvSpPr>
      <xdr:spPr>
        <a:xfrm>
          <a:off x="16840648" y="1551679"/>
          <a:ext cx="85725" cy="85277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37</xdr:col>
      <xdr:colOff>307937</xdr:colOff>
      <xdr:row>7</xdr:row>
      <xdr:rowOff>184225</xdr:rowOff>
    </xdr:from>
    <xdr:to>
      <xdr:col>38</xdr:col>
      <xdr:colOff>64097</xdr:colOff>
      <xdr:row>8</xdr:row>
      <xdr:rowOff>16585</xdr:rowOff>
    </xdr:to>
    <xdr:sp macro="" textlink="">
      <xdr:nvSpPr>
        <xdr:cNvPr id="293" name="Rectangle 292">
          <a:extLst>
            <a:ext uri="{FF2B5EF4-FFF2-40B4-BE49-F238E27FC236}">
              <a16:creationId xmlns:a16="http://schemas.microsoft.com/office/drawing/2014/main" id="{B28FE051-8BBE-49D1-805D-27BDC7F50345}"/>
            </a:ext>
          </a:extLst>
        </xdr:cNvPr>
        <xdr:cNvSpPr/>
      </xdr:nvSpPr>
      <xdr:spPr>
        <a:xfrm>
          <a:off x="12328487" y="1915870"/>
          <a:ext cx="76200" cy="85725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v</a:t>
          </a:r>
        </a:p>
      </xdr:txBody>
    </xdr:sp>
    <xdr:clientData/>
  </xdr:twoCellAnchor>
  <xdr:twoCellAnchor>
    <xdr:from>
      <xdr:col>38</xdr:col>
      <xdr:colOff>21002</xdr:colOff>
      <xdr:row>9</xdr:row>
      <xdr:rowOff>95250</xdr:rowOff>
    </xdr:from>
    <xdr:to>
      <xdr:col>39</xdr:col>
      <xdr:colOff>17075</xdr:colOff>
      <xdr:row>18</xdr:row>
      <xdr:rowOff>200025</xdr:rowOff>
    </xdr:to>
    <xdr:grpSp>
      <xdr:nvGrpSpPr>
        <xdr:cNvPr id="297" name="Group 296">
          <a:extLst>
            <a:ext uri="{FF2B5EF4-FFF2-40B4-BE49-F238E27FC236}">
              <a16:creationId xmlns:a16="http://schemas.microsoft.com/office/drawing/2014/main" id="{ED503894-B1D8-4BBC-A587-ADF7A726C3D8}"/>
            </a:ext>
          </a:extLst>
        </xdr:cNvPr>
        <xdr:cNvGrpSpPr/>
      </xdr:nvGrpSpPr>
      <xdr:grpSpPr>
        <a:xfrm>
          <a:off x="11954466" y="2299607"/>
          <a:ext cx="309038" cy="2309132"/>
          <a:chOff x="7968817" y="5570915"/>
          <a:chExt cx="337806" cy="1778115"/>
        </a:xfrm>
        <a:solidFill>
          <a:schemeClr val="accent4">
            <a:lumMod val="20000"/>
            <a:lumOff val="80000"/>
          </a:schemeClr>
        </a:solidFill>
      </xdr:grpSpPr>
      <xdr:grpSp>
        <xdr:nvGrpSpPr>
          <xdr:cNvPr id="298" name="Group 297">
            <a:extLst>
              <a:ext uri="{FF2B5EF4-FFF2-40B4-BE49-F238E27FC236}">
                <a16:creationId xmlns:a16="http://schemas.microsoft.com/office/drawing/2014/main" id="{BDB0A3D1-214B-DEE9-D98A-4AB58A7C68A1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grpFill/>
        </xdr:grpSpPr>
        <xdr:sp macro="" textlink="">
          <xdr:nvSpPr>
            <xdr:cNvPr id="300" name="Rectangle 299">
              <a:extLst>
                <a:ext uri="{FF2B5EF4-FFF2-40B4-BE49-F238E27FC236}">
                  <a16:creationId xmlns:a16="http://schemas.microsoft.com/office/drawing/2014/main" id="{3C4D88DC-3A4E-562E-BA71-36BF1B5B8E6E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01" name="Straight Connector 300">
              <a:extLst>
                <a:ext uri="{FF2B5EF4-FFF2-40B4-BE49-F238E27FC236}">
                  <a16:creationId xmlns:a16="http://schemas.microsoft.com/office/drawing/2014/main" id="{2900BF3D-2414-229E-C420-95803852A263}"/>
                </a:ext>
              </a:extLst>
            </xdr:cNvPr>
            <xdr:cNvCxnSpPr>
              <a:stCxn id="300" idx="0"/>
              <a:endCxn id="300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299" name="Straight Connector 298">
            <a:extLst>
              <a:ext uri="{FF2B5EF4-FFF2-40B4-BE49-F238E27FC236}">
                <a16:creationId xmlns:a16="http://schemas.microsoft.com/office/drawing/2014/main" id="{C2ADCD0D-7AC5-C6F5-2F3C-EFF4EC355C2B}"/>
              </a:ext>
            </a:extLst>
          </xdr:cNvPr>
          <xdr:cNvCxnSpPr/>
        </xdr:nvCxnSpPr>
        <xdr:spPr>
          <a:xfrm>
            <a:off x="7974584" y="6814825"/>
            <a:ext cx="332039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38</xdr:col>
      <xdr:colOff>115592</xdr:colOff>
      <xdr:row>7</xdr:row>
      <xdr:rowOff>15407</xdr:rowOff>
    </xdr:from>
    <xdr:to>
      <xdr:col>42</xdr:col>
      <xdr:colOff>308509</xdr:colOff>
      <xdr:row>8</xdr:row>
      <xdr:rowOff>98384</xdr:rowOff>
    </xdr:to>
    <xdr:grpSp>
      <xdr:nvGrpSpPr>
        <xdr:cNvPr id="342" name="Group 341">
          <a:extLst>
            <a:ext uri="{FF2B5EF4-FFF2-40B4-BE49-F238E27FC236}">
              <a16:creationId xmlns:a16="http://schemas.microsoft.com/office/drawing/2014/main" id="{13C0A544-7596-4B7D-8C89-CA16D46A7FC8}"/>
            </a:ext>
          </a:extLst>
        </xdr:cNvPr>
        <xdr:cNvGrpSpPr/>
      </xdr:nvGrpSpPr>
      <xdr:grpSpPr>
        <a:xfrm rot="20761269">
          <a:off x="12049056" y="1729907"/>
          <a:ext cx="1444774" cy="327906"/>
          <a:chOff x="7967634" y="5541054"/>
          <a:chExt cx="333222" cy="1807976"/>
        </a:xfrm>
        <a:solidFill>
          <a:schemeClr val="accent4">
            <a:lumMod val="20000"/>
            <a:lumOff val="80000"/>
          </a:schemeClr>
        </a:solidFill>
      </xdr:grpSpPr>
      <xdr:grpSp>
        <xdr:nvGrpSpPr>
          <xdr:cNvPr id="343" name="Group 342">
            <a:extLst>
              <a:ext uri="{FF2B5EF4-FFF2-40B4-BE49-F238E27FC236}">
                <a16:creationId xmlns:a16="http://schemas.microsoft.com/office/drawing/2014/main" id="{317115E0-446C-5615-02D2-E23A6FE4E52F}"/>
              </a:ext>
            </a:extLst>
          </xdr:cNvPr>
          <xdr:cNvGrpSpPr/>
        </xdr:nvGrpSpPr>
        <xdr:grpSpPr>
          <a:xfrm>
            <a:off x="7968817" y="5541054"/>
            <a:ext cx="332039" cy="1807976"/>
            <a:chOff x="5699645" y="5532317"/>
            <a:chExt cx="327083" cy="1819598"/>
          </a:xfrm>
          <a:grpFill/>
        </xdr:grpSpPr>
        <xdr:sp macro="" textlink="">
          <xdr:nvSpPr>
            <xdr:cNvPr id="345" name="Rectangle 344">
              <a:extLst>
                <a:ext uri="{FF2B5EF4-FFF2-40B4-BE49-F238E27FC236}">
                  <a16:creationId xmlns:a16="http://schemas.microsoft.com/office/drawing/2014/main" id="{4F30BD67-7086-6488-F52C-4BE37B1D7180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46" name="Straight Connector 345">
              <a:extLst>
                <a:ext uri="{FF2B5EF4-FFF2-40B4-BE49-F238E27FC236}">
                  <a16:creationId xmlns:a16="http://schemas.microsoft.com/office/drawing/2014/main" id="{FCC068AB-AFD5-A2CA-B6CD-F7B8977F7A0A}"/>
                </a:ext>
              </a:extLst>
            </xdr:cNvPr>
            <xdr:cNvCxnSpPr/>
          </xdr:nvCxnSpPr>
          <xdr:spPr>
            <a:xfrm>
              <a:off x="5855804" y="5532317"/>
              <a:ext cx="0" cy="1788277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344" name="Straight Connector 343">
            <a:extLst>
              <a:ext uri="{FF2B5EF4-FFF2-40B4-BE49-F238E27FC236}">
                <a16:creationId xmlns:a16="http://schemas.microsoft.com/office/drawing/2014/main" id="{364667CA-6232-A91E-77EE-0FCF36FBD504}"/>
              </a:ext>
            </a:extLst>
          </xdr:cNvPr>
          <xdr:cNvCxnSpPr/>
        </xdr:nvCxnSpPr>
        <xdr:spPr>
          <a:xfrm>
            <a:off x="7967634" y="6404865"/>
            <a:ext cx="332039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49</xdr:col>
      <xdr:colOff>131349</xdr:colOff>
      <xdr:row>20</xdr:row>
      <xdr:rowOff>175786</xdr:rowOff>
    </xdr:from>
    <xdr:to>
      <xdr:col>50</xdr:col>
      <xdr:colOff>251364</xdr:colOff>
      <xdr:row>22</xdr:row>
      <xdr:rowOff>111932</xdr:rowOff>
    </xdr:to>
    <xdr:pic>
      <xdr:nvPicPr>
        <xdr:cNvPr id="347" name="Picture 346">
          <a:extLst>
            <a:ext uri="{FF2B5EF4-FFF2-40B4-BE49-F238E27FC236}">
              <a16:creationId xmlns:a16="http://schemas.microsoft.com/office/drawing/2014/main" id="{4D9AC37B-BAEC-4B5E-91B5-949A8BD66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041909" y="5124976"/>
          <a:ext cx="436245" cy="435256"/>
        </a:xfrm>
        <a:prstGeom prst="rect">
          <a:avLst/>
        </a:prstGeom>
      </xdr:spPr>
    </xdr:pic>
    <xdr:clientData/>
  </xdr:twoCellAnchor>
  <xdr:twoCellAnchor editAs="oneCell">
    <xdr:from>
      <xdr:col>28</xdr:col>
      <xdr:colOff>242308</xdr:colOff>
      <xdr:row>20</xdr:row>
      <xdr:rowOff>57447</xdr:rowOff>
    </xdr:from>
    <xdr:to>
      <xdr:col>30</xdr:col>
      <xdr:colOff>229</xdr:colOff>
      <xdr:row>22</xdr:row>
      <xdr:rowOff>16453</xdr:rowOff>
    </xdr:to>
    <xdr:pic>
      <xdr:nvPicPr>
        <xdr:cNvPr id="348" name="Picture 347">
          <a:extLst>
            <a:ext uri="{FF2B5EF4-FFF2-40B4-BE49-F238E27FC236}">
              <a16:creationId xmlns:a16="http://schemas.microsoft.com/office/drawing/2014/main" id="{1F0011B6-424A-457A-99C8-55BE614F9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313918" y="5006637"/>
          <a:ext cx="439911" cy="461926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53</xdr:col>
      <xdr:colOff>32657</xdr:colOff>
      <xdr:row>22</xdr:row>
      <xdr:rowOff>243840</xdr:rowOff>
    </xdr:from>
    <xdr:to>
      <xdr:col>54</xdr:col>
      <xdr:colOff>115388</xdr:colOff>
      <xdr:row>24</xdr:row>
      <xdr:rowOff>153488</xdr:rowOff>
    </xdr:to>
    <xdr:pic>
      <xdr:nvPicPr>
        <xdr:cNvPr id="349" name="Picture 348">
          <a:extLst>
            <a:ext uri="{FF2B5EF4-FFF2-40B4-BE49-F238E27FC236}">
              <a16:creationId xmlns:a16="http://schemas.microsoft.com/office/drawing/2014/main" id="{D849835F-A556-47D6-A9BD-B16879EB6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232902" y="5695950"/>
          <a:ext cx="408486" cy="401138"/>
        </a:xfrm>
        <a:prstGeom prst="rect">
          <a:avLst/>
        </a:prstGeom>
      </xdr:spPr>
    </xdr:pic>
    <xdr:clientData/>
  </xdr:twoCellAnchor>
  <xdr:twoCellAnchor editAs="oneCell">
    <xdr:from>
      <xdr:col>46</xdr:col>
      <xdr:colOff>126377</xdr:colOff>
      <xdr:row>22</xdr:row>
      <xdr:rowOff>143650</xdr:rowOff>
    </xdr:from>
    <xdr:to>
      <xdr:col>47</xdr:col>
      <xdr:colOff>210636</xdr:colOff>
      <xdr:row>24</xdr:row>
      <xdr:rowOff>55643</xdr:rowOff>
    </xdr:to>
    <xdr:pic>
      <xdr:nvPicPr>
        <xdr:cNvPr id="350" name="Picture 349">
          <a:extLst>
            <a:ext uri="{FF2B5EF4-FFF2-40B4-BE49-F238E27FC236}">
              <a16:creationId xmlns:a16="http://schemas.microsoft.com/office/drawing/2014/main" id="{4E94AFD8-8646-4DC9-A6F2-09038966A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065387" y="5590045"/>
          <a:ext cx="400489" cy="413008"/>
        </a:xfrm>
        <a:prstGeom prst="rect">
          <a:avLst/>
        </a:prstGeom>
      </xdr:spPr>
    </xdr:pic>
    <xdr:clientData/>
  </xdr:twoCellAnchor>
  <xdr:twoCellAnchor editAs="oneCell">
    <xdr:from>
      <xdr:col>57</xdr:col>
      <xdr:colOff>318740</xdr:colOff>
      <xdr:row>21</xdr:row>
      <xdr:rowOff>141808</xdr:rowOff>
    </xdr:from>
    <xdr:to>
      <xdr:col>59</xdr:col>
      <xdr:colOff>93951</xdr:colOff>
      <xdr:row>23</xdr:row>
      <xdr:rowOff>58427</xdr:rowOff>
    </xdr:to>
    <xdr:pic>
      <xdr:nvPicPr>
        <xdr:cNvPr id="351" name="Picture 350">
          <a:extLst>
            <a:ext uri="{FF2B5EF4-FFF2-40B4-BE49-F238E27FC236}">
              <a16:creationId xmlns:a16="http://schemas.microsoft.com/office/drawing/2014/main" id="{6FCE3BDC-60B3-4454-AAA0-28C0F4D8A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820100" y="5340553"/>
          <a:ext cx="422911" cy="410014"/>
        </a:xfrm>
        <a:prstGeom prst="rect">
          <a:avLst/>
        </a:prstGeom>
      </xdr:spPr>
    </xdr:pic>
    <xdr:clientData/>
  </xdr:twoCellAnchor>
  <xdr:oneCellAnchor>
    <xdr:from>
      <xdr:col>42</xdr:col>
      <xdr:colOff>246017</xdr:colOff>
      <xdr:row>31</xdr:row>
      <xdr:rowOff>138249</xdr:rowOff>
    </xdr:from>
    <xdr:ext cx="662810" cy="23198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87DD7475-7390-4AFE-ACC8-93206D61CC0F}"/>
            </a:ext>
          </a:extLst>
        </xdr:cNvPr>
        <xdr:cNvSpPr txBox="1"/>
      </xdr:nvSpPr>
      <xdr:spPr>
        <a:xfrm>
          <a:off x="13889627" y="7811589"/>
          <a:ext cx="66281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ATA9 Box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oneCellAnchor>
    <xdr:from>
      <xdr:col>55</xdr:col>
      <xdr:colOff>246016</xdr:colOff>
      <xdr:row>31</xdr:row>
      <xdr:rowOff>127363</xdr:rowOff>
    </xdr:from>
    <xdr:ext cx="600614" cy="23198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E4776D72-B0F6-4202-94ED-BD0A448EF72B}"/>
            </a:ext>
          </a:extLst>
        </xdr:cNvPr>
        <xdr:cNvSpPr txBox="1"/>
      </xdr:nvSpPr>
      <xdr:spPr>
        <a:xfrm>
          <a:off x="18099676" y="7808323"/>
          <a:ext cx="60061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ATH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Box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twoCellAnchor>
    <xdr:from>
      <xdr:col>11</xdr:col>
      <xdr:colOff>304800</xdr:colOff>
      <xdr:row>15</xdr:row>
      <xdr:rowOff>224118</xdr:rowOff>
    </xdr:from>
    <xdr:to>
      <xdr:col>12</xdr:col>
      <xdr:colOff>60960</xdr:colOff>
      <xdr:row>16</xdr:row>
      <xdr:rowOff>56478</xdr:rowOff>
    </xdr:to>
    <xdr:sp macro="" textlink="">
      <xdr:nvSpPr>
        <xdr:cNvPr id="354" name="Rectangle 353">
          <a:extLst>
            <a:ext uri="{FF2B5EF4-FFF2-40B4-BE49-F238E27FC236}">
              <a16:creationId xmlns:a16="http://schemas.microsoft.com/office/drawing/2014/main" id="{A60FF1EC-B74E-4606-9A30-2E4050CE2BEC}"/>
            </a:ext>
          </a:extLst>
        </xdr:cNvPr>
        <xdr:cNvSpPr/>
      </xdr:nvSpPr>
      <xdr:spPr>
        <a:xfrm>
          <a:off x="3867150" y="3936963"/>
          <a:ext cx="76200" cy="85725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161365</xdr:colOff>
      <xdr:row>16</xdr:row>
      <xdr:rowOff>215153</xdr:rowOff>
    </xdr:from>
    <xdr:to>
      <xdr:col>10</xdr:col>
      <xdr:colOff>249219</xdr:colOff>
      <xdr:row>17</xdr:row>
      <xdr:rowOff>47513</xdr:rowOff>
    </xdr:to>
    <xdr:sp macro="" textlink="">
      <xdr:nvSpPr>
        <xdr:cNvPr id="355" name="Rectangle 354">
          <a:extLst>
            <a:ext uri="{FF2B5EF4-FFF2-40B4-BE49-F238E27FC236}">
              <a16:creationId xmlns:a16="http://schemas.microsoft.com/office/drawing/2014/main" id="{BD5F84B3-C595-4F02-BB7D-169CB5C3C8CC}"/>
            </a:ext>
          </a:extLst>
        </xdr:cNvPr>
        <xdr:cNvSpPr/>
      </xdr:nvSpPr>
      <xdr:spPr>
        <a:xfrm>
          <a:off x="3401770" y="4173743"/>
          <a:ext cx="82139" cy="85725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107576</xdr:colOff>
      <xdr:row>12</xdr:row>
      <xdr:rowOff>89648</xdr:rowOff>
    </xdr:from>
    <xdr:to>
      <xdr:col>28</xdr:col>
      <xdr:colOff>195430</xdr:colOff>
      <xdr:row>12</xdr:row>
      <xdr:rowOff>173020</xdr:rowOff>
    </xdr:to>
    <xdr:sp macro="" textlink="">
      <xdr:nvSpPr>
        <xdr:cNvPr id="356" name="Rectangle 355">
          <a:extLst>
            <a:ext uri="{FF2B5EF4-FFF2-40B4-BE49-F238E27FC236}">
              <a16:creationId xmlns:a16="http://schemas.microsoft.com/office/drawing/2014/main" id="{74D95225-B27F-45CE-83A6-68EF7FBDD967}"/>
            </a:ext>
          </a:extLst>
        </xdr:cNvPr>
        <xdr:cNvSpPr/>
      </xdr:nvSpPr>
      <xdr:spPr>
        <a:xfrm>
          <a:off x="9173471" y="3065258"/>
          <a:ext cx="91664" cy="7575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215153</xdr:colOff>
      <xdr:row>12</xdr:row>
      <xdr:rowOff>116542</xdr:rowOff>
    </xdr:from>
    <xdr:to>
      <xdr:col>31</xdr:col>
      <xdr:colOff>303007</xdr:colOff>
      <xdr:row>12</xdr:row>
      <xdr:rowOff>199914</xdr:rowOff>
    </xdr:to>
    <xdr:sp macro="" textlink="">
      <xdr:nvSpPr>
        <xdr:cNvPr id="357" name="Rectangle 356">
          <a:extLst>
            <a:ext uri="{FF2B5EF4-FFF2-40B4-BE49-F238E27FC236}">
              <a16:creationId xmlns:a16="http://schemas.microsoft.com/office/drawing/2014/main" id="{AD424845-F92B-4163-AA3F-939882D7AD76}"/>
            </a:ext>
          </a:extLst>
        </xdr:cNvPr>
        <xdr:cNvSpPr/>
      </xdr:nvSpPr>
      <xdr:spPr>
        <a:xfrm>
          <a:off x="10288793" y="3088342"/>
          <a:ext cx="91664" cy="85277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8965</xdr:colOff>
      <xdr:row>12</xdr:row>
      <xdr:rowOff>161366</xdr:rowOff>
    </xdr:from>
    <xdr:to>
      <xdr:col>25</xdr:col>
      <xdr:colOff>96819</xdr:colOff>
      <xdr:row>12</xdr:row>
      <xdr:rowOff>244738</xdr:rowOff>
    </xdr:to>
    <xdr:sp macro="" textlink="">
      <xdr:nvSpPr>
        <xdr:cNvPr id="358" name="Rectangle 357">
          <a:extLst>
            <a:ext uri="{FF2B5EF4-FFF2-40B4-BE49-F238E27FC236}">
              <a16:creationId xmlns:a16="http://schemas.microsoft.com/office/drawing/2014/main" id="{CFB2B1B4-B4B9-4D29-A594-29C288EF275D}"/>
            </a:ext>
          </a:extLst>
        </xdr:cNvPr>
        <xdr:cNvSpPr/>
      </xdr:nvSpPr>
      <xdr:spPr>
        <a:xfrm>
          <a:off x="8107120" y="3135071"/>
          <a:ext cx="82139" cy="85277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277906</xdr:colOff>
      <xdr:row>12</xdr:row>
      <xdr:rowOff>233083</xdr:rowOff>
    </xdr:from>
    <xdr:to>
      <xdr:col>22</xdr:col>
      <xdr:colOff>34065</xdr:colOff>
      <xdr:row>13</xdr:row>
      <xdr:rowOff>65443</xdr:rowOff>
    </xdr:to>
    <xdr:sp macro="" textlink="">
      <xdr:nvSpPr>
        <xdr:cNvPr id="359" name="Rectangle 358">
          <a:extLst>
            <a:ext uri="{FF2B5EF4-FFF2-40B4-BE49-F238E27FC236}">
              <a16:creationId xmlns:a16="http://schemas.microsoft.com/office/drawing/2014/main" id="{F9706D2E-E23E-4BBB-83F7-8ABE3937F6C7}"/>
            </a:ext>
          </a:extLst>
        </xdr:cNvPr>
        <xdr:cNvSpPr/>
      </xdr:nvSpPr>
      <xdr:spPr>
        <a:xfrm>
          <a:off x="7080661" y="3206788"/>
          <a:ext cx="76199" cy="76200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107576</xdr:colOff>
      <xdr:row>14</xdr:row>
      <xdr:rowOff>0</xdr:rowOff>
    </xdr:from>
    <xdr:to>
      <xdr:col>18</xdr:col>
      <xdr:colOff>195430</xdr:colOff>
      <xdr:row>14</xdr:row>
      <xdr:rowOff>83372</xdr:rowOff>
    </xdr:to>
    <xdr:sp macro="" textlink="">
      <xdr:nvSpPr>
        <xdr:cNvPr id="360" name="Rectangle 359">
          <a:extLst>
            <a:ext uri="{FF2B5EF4-FFF2-40B4-BE49-F238E27FC236}">
              <a16:creationId xmlns:a16="http://schemas.microsoft.com/office/drawing/2014/main" id="{21188282-33EA-45D4-AF85-3D0A44E14D30}"/>
            </a:ext>
          </a:extLst>
        </xdr:cNvPr>
        <xdr:cNvSpPr/>
      </xdr:nvSpPr>
      <xdr:spPr>
        <a:xfrm>
          <a:off x="5934971" y="3467100"/>
          <a:ext cx="91664" cy="85277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80682</xdr:colOff>
      <xdr:row>14</xdr:row>
      <xdr:rowOff>233082</xdr:rowOff>
    </xdr:from>
    <xdr:to>
      <xdr:col>15</xdr:col>
      <xdr:colOff>168536</xdr:colOff>
      <xdr:row>15</xdr:row>
      <xdr:rowOff>65443</xdr:rowOff>
    </xdr:to>
    <xdr:sp macro="" textlink="">
      <xdr:nvSpPr>
        <xdr:cNvPr id="361" name="Rectangle 360">
          <a:extLst>
            <a:ext uri="{FF2B5EF4-FFF2-40B4-BE49-F238E27FC236}">
              <a16:creationId xmlns:a16="http://schemas.microsoft.com/office/drawing/2014/main" id="{00A05955-AF86-4BD2-98A7-037FF6A144DE}"/>
            </a:ext>
          </a:extLst>
        </xdr:cNvPr>
        <xdr:cNvSpPr/>
      </xdr:nvSpPr>
      <xdr:spPr>
        <a:xfrm>
          <a:off x="4940337" y="3702087"/>
          <a:ext cx="89759" cy="76201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215153</xdr:colOff>
      <xdr:row>10</xdr:row>
      <xdr:rowOff>62753</xdr:rowOff>
    </xdr:from>
    <xdr:to>
      <xdr:col>31</xdr:col>
      <xdr:colOff>303007</xdr:colOff>
      <xdr:row>10</xdr:row>
      <xdr:rowOff>146125</xdr:rowOff>
    </xdr:to>
    <xdr:sp macro="" textlink="">
      <xdr:nvSpPr>
        <xdr:cNvPr id="362" name="Rectangle 361">
          <a:extLst>
            <a:ext uri="{FF2B5EF4-FFF2-40B4-BE49-F238E27FC236}">
              <a16:creationId xmlns:a16="http://schemas.microsoft.com/office/drawing/2014/main" id="{294D830B-C3EC-4AA2-962C-D0A0C645E4EB}"/>
            </a:ext>
          </a:extLst>
        </xdr:cNvPr>
        <xdr:cNvSpPr/>
      </xdr:nvSpPr>
      <xdr:spPr>
        <a:xfrm>
          <a:off x="10288793" y="2535443"/>
          <a:ext cx="91664" cy="85277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71718</xdr:colOff>
      <xdr:row>11</xdr:row>
      <xdr:rowOff>17930</xdr:rowOff>
    </xdr:from>
    <xdr:to>
      <xdr:col>28</xdr:col>
      <xdr:colOff>159572</xdr:colOff>
      <xdr:row>11</xdr:row>
      <xdr:rowOff>101302</xdr:rowOff>
    </xdr:to>
    <xdr:sp macro="" textlink="">
      <xdr:nvSpPr>
        <xdr:cNvPr id="363" name="Rectangle 362">
          <a:extLst>
            <a:ext uri="{FF2B5EF4-FFF2-40B4-BE49-F238E27FC236}">
              <a16:creationId xmlns:a16="http://schemas.microsoft.com/office/drawing/2014/main" id="{0A0DE83D-66AE-4EEA-988E-D8906F7CF759}"/>
            </a:ext>
          </a:extLst>
        </xdr:cNvPr>
        <xdr:cNvSpPr/>
      </xdr:nvSpPr>
      <xdr:spPr>
        <a:xfrm>
          <a:off x="9137613" y="2745890"/>
          <a:ext cx="91664" cy="7575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26</xdr:col>
      <xdr:colOff>11642</xdr:colOff>
      <xdr:row>15</xdr:row>
      <xdr:rowOff>0</xdr:rowOff>
    </xdr:from>
    <xdr:to>
      <xdr:col>27</xdr:col>
      <xdr:colOff>9331</xdr:colOff>
      <xdr:row>15</xdr:row>
      <xdr:rowOff>0</xdr:rowOff>
    </xdr:to>
    <xdr:cxnSp macro="">
      <xdr:nvCxnSpPr>
        <xdr:cNvPr id="364" name="Straight Connector 363">
          <a:extLst>
            <a:ext uri="{FF2B5EF4-FFF2-40B4-BE49-F238E27FC236}">
              <a16:creationId xmlns:a16="http://schemas.microsoft.com/office/drawing/2014/main" id="{D42B47F5-2CCA-4509-AE1E-881887C53353}"/>
            </a:ext>
          </a:extLst>
        </xdr:cNvPr>
        <xdr:cNvCxnSpPr/>
      </xdr:nvCxnSpPr>
      <xdr:spPr>
        <a:xfrm>
          <a:off x="8435552" y="3714750"/>
          <a:ext cx="31963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1132</xdr:colOff>
      <xdr:row>16</xdr:row>
      <xdr:rowOff>252248</xdr:rowOff>
    </xdr:from>
    <xdr:to>
      <xdr:col>26</xdr:col>
      <xdr:colOff>324642</xdr:colOff>
      <xdr:row>16</xdr:row>
      <xdr:rowOff>252248</xdr:rowOff>
    </xdr:to>
    <xdr:cxnSp macro="">
      <xdr:nvCxnSpPr>
        <xdr:cNvPr id="365" name="Straight Connector 364">
          <a:extLst>
            <a:ext uri="{FF2B5EF4-FFF2-40B4-BE49-F238E27FC236}">
              <a16:creationId xmlns:a16="http://schemas.microsoft.com/office/drawing/2014/main" id="{4DDB8FDE-2630-4D77-AD65-36294EAA7FBB}"/>
            </a:ext>
          </a:extLst>
        </xdr:cNvPr>
        <xdr:cNvCxnSpPr/>
      </xdr:nvCxnSpPr>
      <xdr:spPr>
        <a:xfrm>
          <a:off x="8421232" y="4210838"/>
          <a:ext cx="3197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1132</xdr:colOff>
      <xdr:row>18</xdr:row>
      <xdr:rowOff>252247</xdr:rowOff>
    </xdr:from>
    <xdr:to>
      <xdr:col>26</xdr:col>
      <xdr:colOff>324642</xdr:colOff>
      <xdr:row>18</xdr:row>
      <xdr:rowOff>252247</xdr:rowOff>
    </xdr:to>
    <xdr:cxnSp macro="">
      <xdr:nvCxnSpPr>
        <xdr:cNvPr id="366" name="Straight Connector 365">
          <a:extLst>
            <a:ext uri="{FF2B5EF4-FFF2-40B4-BE49-F238E27FC236}">
              <a16:creationId xmlns:a16="http://schemas.microsoft.com/office/drawing/2014/main" id="{8D0911B9-7EEC-4A4F-907F-6F55576BAE8A}"/>
            </a:ext>
          </a:extLst>
        </xdr:cNvPr>
        <xdr:cNvCxnSpPr/>
      </xdr:nvCxnSpPr>
      <xdr:spPr>
        <a:xfrm>
          <a:off x="8421232" y="4706137"/>
          <a:ext cx="3197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6387</xdr:colOff>
      <xdr:row>12</xdr:row>
      <xdr:rowOff>246992</xdr:rowOff>
    </xdr:from>
    <xdr:to>
      <xdr:col>27</xdr:col>
      <xdr:colOff>4076</xdr:colOff>
      <xdr:row>12</xdr:row>
      <xdr:rowOff>246992</xdr:rowOff>
    </xdr:to>
    <xdr:cxnSp macro="">
      <xdr:nvCxnSpPr>
        <xdr:cNvPr id="367" name="Straight Connector 366">
          <a:extLst>
            <a:ext uri="{FF2B5EF4-FFF2-40B4-BE49-F238E27FC236}">
              <a16:creationId xmlns:a16="http://schemas.microsoft.com/office/drawing/2014/main" id="{8BEF84F8-CC80-4BA4-B901-08B83BA3A498}"/>
            </a:ext>
          </a:extLst>
        </xdr:cNvPr>
        <xdr:cNvCxnSpPr/>
      </xdr:nvCxnSpPr>
      <xdr:spPr>
        <a:xfrm>
          <a:off x="8428392" y="3222602"/>
          <a:ext cx="32153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6387</xdr:colOff>
      <xdr:row>12</xdr:row>
      <xdr:rowOff>126123</xdr:rowOff>
    </xdr:from>
    <xdr:to>
      <xdr:col>27</xdr:col>
      <xdr:colOff>4076</xdr:colOff>
      <xdr:row>12</xdr:row>
      <xdr:rowOff>126123</xdr:rowOff>
    </xdr:to>
    <xdr:cxnSp macro="">
      <xdr:nvCxnSpPr>
        <xdr:cNvPr id="368" name="Straight Connector 367">
          <a:extLst>
            <a:ext uri="{FF2B5EF4-FFF2-40B4-BE49-F238E27FC236}">
              <a16:creationId xmlns:a16="http://schemas.microsoft.com/office/drawing/2014/main" id="{6208D850-2FCB-47A6-9D3A-DF6ABAF36ED2}"/>
            </a:ext>
          </a:extLst>
        </xdr:cNvPr>
        <xdr:cNvCxnSpPr/>
      </xdr:nvCxnSpPr>
      <xdr:spPr>
        <a:xfrm>
          <a:off x="8428392" y="3101733"/>
          <a:ext cx="32153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11642</xdr:colOff>
      <xdr:row>13</xdr:row>
      <xdr:rowOff>131378</xdr:rowOff>
    </xdr:from>
    <xdr:to>
      <xdr:col>27</xdr:col>
      <xdr:colOff>9331</xdr:colOff>
      <xdr:row>13</xdr:row>
      <xdr:rowOff>131378</xdr:rowOff>
    </xdr:to>
    <xdr:cxnSp macro="">
      <xdr:nvCxnSpPr>
        <xdr:cNvPr id="369" name="Straight Connector 368">
          <a:extLst>
            <a:ext uri="{FF2B5EF4-FFF2-40B4-BE49-F238E27FC236}">
              <a16:creationId xmlns:a16="http://schemas.microsoft.com/office/drawing/2014/main" id="{41BA0267-C2AB-469B-85F9-A4503E0391DA}"/>
            </a:ext>
          </a:extLst>
        </xdr:cNvPr>
        <xdr:cNvCxnSpPr/>
      </xdr:nvCxnSpPr>
      <xdr:spPr>
        <a:xfrm>
          <a:off x="8435552" y="3354638"/>
          <a:ext cx="31963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49</xdr:col>
      <xdr:colOff>121920</xdr:colOff>
      <xdr:row>27</xdr:row>
      <xdr:rowOff>213360</xdr:rowOff>
    </xdr:from>
    <xdr:to>
      <xdr:col>50</xdr:col>
      <xdr:colOff>76200</xdr:colOff>
      <xdr:row>29</xdr:row>
      <xdr:rowOff>2721</xdr:rowOff>
    </xdr:to>
    <xdr:pic>
      <xdr:nvPicPr>
        <xdr:cNvPr id="370" name="Picture 369">
          <a:extLst>
            <a:ext uri="{FF2B5EF4-FFF2-40B4-BE49-F238E27FC236}">
              <a16:creationId xmlns:a16="http://schemas.microsoft.com/office/drawing/2014/main" id="{D29182E9-2201-413E-A7E7-75BAF2563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030575" y="6896100"/>
          <a:ext cx="276225" cy="288471"/>
        </a:xfrm>
        <a:prstGeom prst="rect">
          <a:avLst/>
        </a:prstGeom>
      </xdr:spPr>
    </xdr:pic>
    <xdr:clientData/>
  </xdr:twoCellAnchor>
  <xdr:twoCellAnchor editAs="oneCell">
    <xdr:from>
      <xdr:col>41</xdr:col>
      <xdr:colOff>158529</xdr:colOff>
      <xdr:row>27</xdr:row>
      <xdr:rowOff>205657</xdr:rowOff>
    </xdr:from>
    <xdr:to>
      <xdr:col>42</xdr:col>
      <xdr:colOff>94587</xdr:colOff>
      <xdr:row>28</xdr:row>
      <xdr:rowOff>228257</xdr:rowOff>
    </xdr:to>
    <xdr:pic>
      <xdr:nvPicPr>
        <xdr:cNvPr id="371" name="Picture 370">
          <a:extLst>
            <a:ext uri="{FF2B5EF4-FFF2-40B4-BE49-F238E27FC236}">
              <a16:creationId xmlns:a16="http://schemas.microsoft.com/office/drawing/2014/main" id="{6319867F-4F16-4B5B-8B9E-7E032B9CD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476384" y="6896017"/>
          <a:ext cx="261813" cy="266440"/>
        </a:xfrm>
        <a:prstGeom prst="rect">
          <a:avLst/>
        </a:prstGeom>
      </xdr:spPr>
    </xdr:pic>
    <xdr:clientData/>
  </xdr:twoCellAnchor>
  <xdr:twoCellAnchor editAs="oneCell">
    <xdr:from>
      <xdr:col>7</xdr:col>
      <xdr:colOff>83820</xdr:colOff>
      <xdr:row>25</xdr:row>
      <xdr:rowOff>38100</xdr:rowOff>
    </xdr:from>
    <xdr:to>
      <xdr:col>8</xdr:col>
      <xdr:colOff>38100</xdr:colOff>
      <xdr:row>26</xdr:row>
      <xdr:rowOff>55245</xdr:rowOff>
    </xdr:to>
    <xdr:pic>
      <xdr:nvPicPr>
        <xdr:cNvPr id="372" name="Picture 371">
          <a:extLst>
            <a:ext uri="{FF2B5EF4-FFF2-40B4-BE49-F238E27FC236}">
              <a16:creationId xmlns:a16="http://schemas.microsoft.com/office/drawing/2014/main" id="{5F769208-5C9D-494B-AB7A-512DC052E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352675" y="6229350"/>
          <a:ext cx="276225" cy="268605"/>
        </a:xfrm>
        <a:prstGeom prst="rect">
          <a:avLst/>
        </a:prstGeom>
      </xdr:spPr>
    </xdr:pic>
    <xdr:clientData/>
  </xdr:twoCellAnchor>
  <xdr:twoCellAnchor editAs="oneCell">
    <xdr:from>
      <xdr:col>9</xdr:col>
      <xdr:colOff>121920</xdr:colOff>
      <xdr:row>27</xdr:row>
      <xdr:rowOff>220980</xdr:rowOff>
    </xdr:from>
    <xdr:to>
      <xdr:col>10</xdr:col>
      <xdr:colOff>76200</xdr:colOff>
      <xdr:row>29</xdr:row>
      <xdr:rowOff>586</xdr:rowOff>
    </xdr:to>
    <xdr:pic>
      <xdr:nvPicPr>
        <xdr:cNvPr id="373" name="Picture 372">
          <a:extLst>
            <a:ext uri="{FF2B5EF4-FFF2-40B4-BE49-F238E27FC236}">
              <a16:creationId xmlns:a16="http://schemas.microsoft.com/office/drawing/2014/main" id="{F19D669B-9BE7-44BB-A028-8B4E16B4B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38475" y="6905625"/>
          <a:ext cx="276225" cy="276811"/>
        </a:xfrm>
        <a:prstGeom prst="rect">
          <a:avLst/>
        </a:prstGeom>
      </xdr:spPr>
    </xdr:pic>
    <xdr:clientData/>
  </xdr:twoCellAnchor>
  <xdr:oneCellAnchor>
    <xdr:from>
      <xdr:col>15</xdr:col>
      <xdr:colOff>7620</xdr:colOff>
      <xdr:row>29</xdr:row>
      <xdr:rowOff>60959</xdr:rowOff>
    </xdr:from>
    <xdr:ext cx="585417" cy="23198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47DAB43F-06E1-467C-A8A3-395E06F73422}"/>
            </a:ext>
          </a:extLst>
        </xdr:cNvPr>
        <xdr:cNvSpPr txBox="1"/>
      </xdr:nvSpPr>
      <xdr:spPr>
        <a:xfrm>
          <a:off x="4867275" y="7238999"/>
          <a:ext cx="585417" cy="2319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FF0000"/>
              </a:solidFill>
              <a:latin typeface="FC Iconic" panose="020B0500040200020003" pitchFamily="34" charset="-34"/>
              <a:cs typeface="FC Iconic" panose="020B0500040200020003" pitchFamily="34" charset="-34"/>
            </a:rPr>
            <a:t>Fire Exit</a:t>
          </a:r>
        </a:p>
      </xdr:txBody>
    </xdr:sp>
    <xdr:clientData/>
  </xdr:oneCellAnchor>
  <xdr:oneCellAnchor>
    <xdr:from>
      <xdr:col>27</xdr:col>
      <xdr:colOff>304800</xdr:colOff>
      <xdr:row>29</xdr:row>
      <xdr:rowOff>45719</xdr:rowOff>
    </xdr:from>
    <xdr:ext cx="585417" cy="23198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F62B0DCD-5405-4F47-A6A3-F2A5B74AE62F}"/>
            </a:ext>
          </a:extLst>
        </xdr:cNvPr>
        <xdr:cNvSpPr txBox="1"/>
      </xdr:nvSpPr>
      <xdr:spPr>
        <a:xfrm>
          <a:off x="9048750" y="7229474"/>
          <a:ext cx="585417" cy="2319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FF0000"/>
              </a:solidFill>
              <a:latin typeface="FC Iconic" panose="020B0500040200020003" pitchFamily="34" charset="-34"/>
              <a:cs typeface="FC Iconic" panose="020B0500040200020003" pitchFamily="34" charset="-34"/>
            </a:rPr>
            <a:t>Fire Exit</a:t>
          </a:r>
        </a:p>
      </xdr:txBody>
    </xdr:sp>
    <xdr:clientData/>
  </xdr:oneCellAnchor>
  <xdr:oneCellAnchor>
    <xdr:from>
      <xdr:col>45</xdr:col>
      <xdr:colOff>312420</xdr:colOff>
      <xdr:row>29</xdr:row>
      <xdr:rowOff>53339</xdr:rowOff>
    </xdr:from>
    <xdr:ext cx="585417" cy="23198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2959A36A-0D5A-45C4-83BE-1711ECC669F3}"/>
            </a:ext>
          </a:extLst>
        </xdr:cNvPr>
        <xdr:cNvSpPr txBox="1"/>
      </xdr:nvSpPr>
      <xdr:spPr>
        <a:xfrm>
          <a:off x="14925675" y="7238999"/>
          <a:ext cx="585417" cy="2319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FF0000"/>
              </a:solidFill>
              <a:latin typeface="FC Iconic" panose="020B0500040200020003" pitchFamily="34" charset="-34"/>
              <a:cs typeface="FC Iconic" panose="020B0500040200020003" pitchFamily="34" charset="-34"/>
            </a:rPr>
            <a:t>Fire Exit</a:t>
          </a:r>
        </a:p>
      </xdr:txBody>
    </xdr:sp>
    <xdr:clientData/>
  </xdr:oneCellAnchor>
  <xdr:oneCellAnchor>
    <xdr:from>
      <xdr:col>59</xdr:col>
      <xdr:colOff>53340</xdr:colOff>
      <xdr:row>29</xdr:row>
      <xdr:rowOff>53339</xdr:rowOff>
    </xdr:from>
    <xdr:ext cx="585417" cy="23198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4CA57CE8-2033-44A9-8A74-AB467BFC731D}"/>
            </a:ext>
          </a:extLst>
        </xdr:cNvPr>
        <xdr:cNvSpPr txBox="1"/>
      </xdr:nvSpPr>
      <xdr:spPr>
        <a:xfrm>
          <a:off x="19202400" y="7238999"/>
          <a:ext cx="585417" cy="2319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FF0000"/>
              </a:solidFill>
              <a:latin typeface="FC Iconic" panose="020B0500040200020003" pitchFamily="34" charset="-34"/>
              <a:cs typeface="FC Iconic" panose="020B0500040200020003" pitchFamily="34" charset="-34"/>
            </a:rPr>
            <a:t>Fire Exit</a:t>
          </a:r>
        </a:p>
      </xdr:txBody>
    </xdr:sp>
    <xdr:clientData/>
  </xdr:oneCellAnchor>
  <xdr:oneCellAnchor>
    <xdr:from>
      <xdr:col>43</xdr:col>
      <xdr:colOff>53340</xdr:colOff>
      <xdr:row>28</xdr:row>
      <xdr:rowOff>220985</xdr:rowOff>
    </xdr:from>
    <xdr:ext cx="808426" cy="23198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4FC56BF0-249F-4C28-98D8-51DEE50BA888}"/>
            </a:ext>
          </a:extLst>
        </xdr:cNvPr>
        <xdr:cNvSpPr txBox="1"/>
      </xdr:nvSpPr>
      <xdr:spPr>
        <a:xfrm>
          <a:off x="14020800" y="7153280"/>
          <a:ext cx="8084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Shutter Door</a:t>
          </a:r>
        </a:p>
      </xdr:txBody>
    </xdr:sp>
    <xdr:clientData/>
  </xdr:oneCellAnchor>
  <xdr:oneCellAnchor>
    <xdr:from>
      <xdr:col>56</xdr:col>
      <xdr:colOff>99060</xdr:colOff>
      <xdr:row>29</xdr:row>
      <xdr:rowOff>5</xdr:rowOff>
    </xdr:from>
    <xdr:ext cx="808426" cy="23198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F0B14AD1-84DB-4A0C-8D66-F5FA2CEF60FB}"/>
            </a:ext>
          </a:extLst>
        </xdr:cNvPr>
        <xdr:cNvSpPr txBox="1"/>
      </xdr:nvSpPr>
      <xdr:spPr>
        <a:xfrm>
          <a:off x="18268950" y="7181855"/>
          <a:ext cx="8084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Shutter Door</a:t>
          </a:r>
        </a:p>
      </xdr:txBody>
    </xdr:sp>
    <xdr:clientData/>
  </xdr:oneCellAnchor>
  <xdr:oneCellAnchor>
    <xdr:from>
      <xdr:col>54</xdr:col>
      <xdr:colOff>321267</xdr:colOff>
      <xdr:row>23</xdr:row>
      <xdr:rowOff>91518</xdr:rowOff>
    </xdr:from>
    <xdr:ext cx="231987" cy="734753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95F44843-CE29-47BC-B2EF-DAD772BB22C7}"/>
            </a:ext>
          </a:extLst>
        </xdr:cNvPr>
        <xdr:cNvSpPr txBox="1"/>
      </xdr:nvSpPr>
      <xdr:spPr>
        <a:xfrm rot="5400000">
          <a:off x="17599694" y="6042661"/>
          <a:ext cx="73475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Box Type A</a:t>
          </a:r>
        </a:p>
      </xdr:txBody>
    </xdr:sp>
    <xdr:clientData/>
  </xdr:oneCellAnchor>
  <xdr:twoCellAnchor>
    <xdr:from>
      <xdr:col>73</xdr:col>
      <xdr:colOff>53340</xdr:colOff>
      <xdr:row>27</xdr:row>
      <xdr:rowOff>76200</xdr:rowOff>
    </xdr:from>
    <xdr:to>
      <xdr:col>73</xdr:col>
      <xdr:colOff>312420</xdr:colOff>
      <xdr:row>28</xdr:row>
      <xdr:rowOff>114300</xdr:rowOff>
    </xdr:to>
    <xdr:sp macro="" textlink="">
      <xdr:nvSpPr>
        <xdr:cNvPr id="381" name="Rectangle 380">
          <a:extLst>
            <a:ext uri="{FF2B5EF4-FFF2-40B4-BE49-F238E27FC236}">
              <a16:creationId xmlns:a16="http://schemas.microsoft.com/office/drawing/2014/main" id="{260D4DE3-7DE4-48B4-90EA-CCCCB8F06732}"/>
            </a:ext>
          </a:extLst>
        </xdr:cNvPr>
        <xdr:cNvSpPr/>
      </xdr:nvSpPr>
      <xdr:spPr>
        <a:xfrm>
          <a:off x="23736300" y="6762750"/>
          <a:ext cx="257175" cy="2857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61</xdr:col>
      <xdr:colOff>309394</xdr:colOff>
      <xdr:row>32</xdr:row>
      <xdr:rowOff>111663</xdr:rowOff>
    </xdr:from>
    <xdr:to>
      <xdr:col>63</xdr:col>
      <xdr:colOff>213802</xdr:colOff>
      <xdr:row>33</xdr:row>
      <xdr:rowOff>190403</xdr:rowOff>
    </xdr:to>
    <xdr:sp macro="" textlink="">
      <xdr:nvSpPr>
        <xdr:cNvPr id="382" name="Rectangle 381">
          <a:extLst>
            <a:ext uri="{FF2B5EF4-FFF2-40B4-BE49-F238E27FC236}">
              <a16:creationId xmlns:a16="http://schemas.microsoft.com/office/drawing/2014/main" id="{8C5CEB5F-0E04-4FAF-833E-89FFE9287F9F}"/>
            </a:ext>
          </a:extLst>
        </xdr:cNvPr>
        <xdr:cNvSpPr/>
      </xdr:nvSpPr>
      <xdr:spPr>
        <a:xfrm rot="21321663">
          <a:off x="20104249" y="8036463"/>
          <a:ext cx="546393" cy="32639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60</xdr:col>
      <xdr:colOff>21291</xdr:colOff>
      <xdr:row>32</xdr:row>
      <xdr:rowOff>137660</xdr:rowOff>
    </xdr:from>
    <xdr:to>
      <xdr:col>61</xdr:col>
      <xdr:colOff>253696</xdr:colOff>
      <xdr:row>33</xdr:row>
      <xdr:rowOff>216400</xdr:rowOff>
    </xdr:to>
    <xdr:sp macro="" textlink="">
      <xdr:nvSpPr>
        <xdr:cNvPr id="383" name="Rectangle 382">
          <a:extLst>
            <a:ext uri="{FF2B5EF4-FFF2-40B4-BE49-F238E27FC236}">
              <a16:creationId xmlns:a16="http://schemas.microsoft.com/office/drawing/2014/main" id="{48B6E9E1-20FF-4715-BD01-1C895F722AA1}"/>
            </a:ext>
          </a:extLst>
        </xdr:cNvPr>
        <xdr:cNvSpPr/>
      </xdr:nvSpPr>
      <xdr:spPr>
        <a:xfrm>
          <a:off x="19486581" y="8058650"/>
          <a:ext cx="556255" cy="32639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220980</xdr:colOff>
      <xdr:row>14</xdr:row>
      <xdr:rowOff>129540</xdr:rowOff>
    </xdr:from>
    <xdr:to>
      <xdr:col>12</xdr:col>
      <xdr:colOff>124604</xdr:colOff>
      <xdr:row>15</xdr:row>
      <xdr:rowOff>208280</xdr:rowOff>
    </xdr:to>
    <xdr:sp macro="" textlink="">
      <xdr:nvSpPr>
        <xdr:cNvPr id="384" name="Rectangle 383">
          <a:extLst>
            <a:ext uri="{FF2B5EF4-FFF2-40B4-BE49-F238E27FC236}">
              <a16:creationId xmlns:a16="http://schemas.microsoft.com/office/drawing/2014/main" id="{23E5FF8E-B687-497C-A1A8-469239A0A738}"/>
            </a:ext>
          </a:extLst>
        </xdr:cNvPr>
        <xdr:cNvSpPr/>
      </xdr:nvSpPr>
      <xdr:spPr>
        <a:xfrm rot="10022218">
          <a:off x="3457575" y="3600450"/>
          <a:ext cx="555134" cy="32639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266702</xdr:colOff>
      <xdr:row>15</xdr:row>
      <xdr:rowOff>15239</xdr:rowOff>
    </xdr:from>
    <xdr:to>
      <xdr:col>10</xdr:col>
      <xdr:colOff>170326</xdr:colOff>
      <xdr:row>16</xdr:row>
      <xdr:rowOff>93979</xdr:rowOff>
    </xdr:to>
    <xdr:sp macro="" textlink="">
      <xdr:nvSpPr>
        <xdr:cNvPr id="385" name="Rectangle 384">
          <a:extLst>
            <a:ext uri="{FF2B5EF4-FFF2-40B4-BE49-F238E27FC236}">
              <a16:creationId xmlns:a16="http://schemas.microsoft.com/office/drawing/2014/main" id="{CE251B72-2B18-4017-8967-93D4F1FC2966}"/>
            </a:ext>
          </a:extLst>
        </xdr:cNvPr>
        <xdr:cNvSpPr/>
      </xdr:nvSpPr>
      <xdr:spPr>
        <a:xfrm rot="10022218">
          <a:off x="2857502" y="3733799"/>
          <a:ext cx="555134" cy="32639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312422</xdr:colOff>
      <xdr:row>15</xdr:row>
      <xdr:rowOff>167640</xdr:rowOff>
    </xdr:from>
    <xdr:to>
      <xdr:col>8</xdr:col>
      <xdr:colOff>216046</xdr:colOff>
      <xdr:row>16</xdr:row>
      <xdr:rowOff>246380</xdr:rowOff>
    </xdr:to>
    <xdr:sp macro="" textlink="">
      <xdr:nvSpPr>
        <xdr:cNvPr id="386" name="Rectangle 385">
          <a:extLst>
            <a:ext uri="{FF2B5EF4-FFF2-40B4-BE49-F238E27FC236}">
              <a16:creationId xmlns:a16="http://schemas.microsoft.com/office/drawing/2014/main" id="{5859523D-B98B-46FE-B09F-49ACA67429E7}"/>
            </a:ext>
          </a:extLst>
        </xdr:cNvPr>
        <xdr:cNvSpPr/>
      </xdr:nvSpPr>
      <xdr:spPr>
        <a:xfrm rot="10022218">
          <a:off x="2257427" y="3886200"/>
          <a:ext cx="545609" cy="32639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15241</xdr:colOff>
      <xdr:row>16</xdr:row>
      <xdr:rowOff>60959</xdr:rowOff>
    </xdr:from>
    <xdr:to>
      <xdr:col>6</xdr:col>
      <xdr:colOff>246525</xdr:colOff>
      <xdr:row>17</xdr:row>
      <xdr:rowOff>139699</xdr:rowOff>
    </xdr:to>
    <xdr:sp macro="" textlink="">
      <xdr:nvSpPr>
        <xdr:cNvPr id="387" name="Rectangle 386">
          <a:extLst>
            <a:ext uri="{FF2B5EF4-FFF2-40B4-BE49-F238E27FC236}">
              <a16:creationId xmlns:a16="http://schemas.microsoft.com/office/drawing/2014/main" id="{11E6A965-1B8D-468A-A1D7-377C697F19F6}"/>
            </a:ext>
          </a:extLst>
        </xdr:cNvPr>
        <xdr:cNvSpPr/>
      </xdr:nvSpPr>
      <xdr:spPr>
        <a:xfrm rot="10022218">
          <a:off x="1638301" y="4019549"/>
          <a:ext cx="555134" cy="32639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243769</xdr:colOff>
      <xdr:row>27</xdr:row>
      <xdr:rowOff>228670</xdr:rowOff>
    </xdr:from>
    <xdr:to>
      <xdr:col>7</xdr:col>
      <xdr:colOff>147393</xdr:colOff>
      <xdr:row>29</xdr:row>
      <xdr:rowOff>55950</xdr:rowOff>
    </xdr:to>
    <xdr:sp macro="" textlink="">
      <xdr:nvSpPr>
        <xdr:cNvPr id="388" name="Rectangle 387">
          <a:extLst>
            <a:ext uri="{FF2B5EF4-FFF2-40B4-BE49-F238E27FC236}">
              <a16:creationId xmlns:a16="http://schemas.microsoft.com/office/drawing/2014/main" id="{11B4A4C4-B0E3-4A1A-90A3-3BFCE6ADDB9D}"/>
            </a:ext>
          </a:extLst>
        </xdr:cNvPr>
        <xdr:cNvSpPr/>
      </xdr:nvSpPr>
      <xdr:spPr>
        <a:xfrm rot="12443650">
          <a:off x="1866829" y="6915220"/>
          <a:ext cx="545609" cy="32639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98988</xdr:colOff>
      <xdr:row>25</xdr:row>
      <xdr:rowOff>243911</xdr:rowOff>
    </xdr:from>
    <xdr:to>
      <xdr:col>7</xdr:col>
      <xdr:colOff>2612</xdr:colOff>
      <xdr:row>27</xdr:row>
      <xdr:rowOff>71191</xdr:rowOff>
    </xdr:to>
    <xdr:sp macro="" textlink="">
      <xdr:nvSpPr>
        <xdr:cNvPr id="389" name="Rectangle 388">
          <a:extLst>
            <a:ext uri="{FF2B5EF4-FFF2-40B4-BE49-F238E27FC236}">
              <a16:creationId xmlns:a16="http://schemas.microsoft.com/office/drawing/2014/main" id="{446AE32F-F420-4F9B-93D2-0C63449EE994}"/>
            </a:ext>
          </a:extLst>
        </xdr:cNvPr>
        <xdr:cNvSpPr/>
      </xdr:nvSpPr>
      <xdr:spPr>
        <a:xfrm rot="12452834">
          <a:off x="1714428" y="6438971"/>
          <a:ext cx="555134" cy="31686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251389</xdr:colOff>
      <xdr:row>23</xdr:row>
      <xdr:rowOff>221051</xdr:rowOff>
    </xdr:from>
    <xdr:to>
      <xdr:col>6</xdr:col>
      <xdr:colOff>155013</xdr:colOff>
      <xdr:row>25</xdr:row>
      <xdr:rowOff>48331</xdr:rowOff>
    </xdr:to>
    <xdr:sp macro="" textlink="">
      <xdr:nvSpPr>
        <xdr:cNvPr id="390" name="Rectangle 389">
          <a:extLst>
            <a:ext uri="{FF2B5EF4-FFF2-40B4-BE49-F238E27FC236}">
              <a16:creationId xmlns:a16="http://schemas.microsoft.com/office/drawing/2014/main" id="{0B9BF27D-B92F-455C-A96C-A55341E7A708}"/>
            </a:ext>
          </a:extLst>
        </xdr:cNvPr>
        <xdr:cNvSpPr/>
      </xdr:nvSpPr>
      <xdr:spPr>
        <a:xfrm rot="12762388">
          <a:off x="1542979" y="5915096"/>
          <a:ext cx="555134" cy="32639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161926</xdr:colOff>
      <xdr:row>32</xdr:row>
      <xdr:rowOff>8283</xdr:rowOff>
    </xdr:from>
    <xdr:to>
      <xdr:col>3</xdr:col>
      <xdr:colOff>180976</xdr:colOff>
      <xdr:row>33</xdr:row>
      <xdr:rowOff>233652</xdr:rowOff>
    </xdr:to>
    <xdr:sp macro="" textlink="">
      <xdr:nvSpPr>
        <xdr:cNvPr id="391" name="Rectangle 390">
          <a:extLst>
            <a:ext uri="{FF2B5EF4-FFF2-40B4-BE49-F238E27FC236}">
              <a16:creationId xmlns:a16="http://schemas.microsoft.com/office/drawing/2014/main" id="{AD1E4B22-7990-42DC-8AA4-549034C38797}"/>
            </a:ext>
          </a:extLst>
        </xdr:cNvPr>
        <xdr:cNvSpPr/>
      </xdr:nvSpPr>
      <xdr:spPr>
        <a:xfrm>
          <a:off x="811531" y="7934988"/>
          <a:ext cx="339090" cy="47301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205741</xdr:colOff>
      <xdr:row>32</xdr:row>
      <xdr:rowOff>7620</xdr:rowOff>
    </xdr:from>
    <xdr:to>
      <xdr:col>4</xdr:col>
      <xdr:colOff>228601</xdr:colOff>
      <xdr:row>33</xdr:row>
      <xdr:rowOff>232989</xdr:rowOff>
    </xdr:to>
    <xdr:sp macro="" textlink="">
      <xdr:nvSpPr>
        <xdr:cNvPr id="392" name="Rectangle 391">
          <a:extLst>
            <a:ext uri="{FF2B5EF4-FFF2-40B4-BE49-F238E27FC236}">
              <a16:creationId xmlns:a16="http://schemas.microsoft.com/office/drawing/2014/main" id="{25568A2E-2470-4A08-A113-3044AF980078}"/>
            </a:ext>
          </a:extLst>
        </xdr:cNvPr>
        <xdr:cNvSpPr/>
      </xdr:nvSpPr>
      <xdr:spPr>
        <a:xfrm>
          <a:off x="1181101" y="7934325"/>
          <a:ext cx="342900" cy="47301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257260</xdr:colOff>
      <xdr:row>32</xdr:row>
      <xdr:rowOff>12009</xdr:rowOff>
    </xdr:from>
    <xdr:to>
      <xdr:col>5</xdr:col>
      <xdr:colOff>301075</xdr:colOff>
      <xdr:row>33</xdr:row>
      <xdr:rowOff>231663</xdr:rowOff>
    </xdr:to>
    <xdr:sp macro="" textlink="">
      <xdr:nvSpPr>
        <xdr:cNvPr id="393" name="Rectangle 392">
          <a:extLst>
            <a:ext uri="{FF2B5EF4-FFF2-40B4-BE49-F238E27FC236}">
              <a16:creationId xmlns:a16="http://schemas.microsoft.com/office/drawing/2014/main" id="{2FDAE587-DE4B-403F-8F0F-DFFAF3767B8C}"/>
            </a:ext>
          </a:extLst>
        </xdr:cNvPr>
        <xdr:cNvSpPr/>
      </xdr:nvSpPr>
      <xdr:spPr>
        <a:xfrm>
          <a:off x="1550755" y="7940619"/>
          <a:ext cx="369570" cy="46349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</xdr:col>
      <xdr:colOff>128381</xdr:colOff>
      <xdr:row>32</xdr:row>
      <xdr:rowOff>118027</xdr:rowOff>
    </xdr:from>
    <xdr:ext cx="1145442" cy="23198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38576BF4-2C6B-448C-AC2A-AF18E733F88F}"/>
            </a:ext>
          </a:extLst>
        </xdr:cNvPr>
        <xdr:cNvSpPr txBox="1"/>
      </xdr:nvSpPr>
      <xdr:spPr>
        <a:xfrm>
          <a:off x="779891" y="8042827"/>
          <a:ext cx="1145442" cy="23198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Waste sorting point</a:t>
          </a:r>
        </a:p>
      </xdr:txBody>
    </xdr:sp>
    <xdr:clientData/>
  </xdr:oneCellAnchor>
  <xdr:twoCellAnchor>
    <xdr:from>
      <xdr:col>3</xdr:col>
      <xdr:colOff>304728</xdr:colOff>
      <xdr:row>21</xdr:row>
      <xdr:rowOff>114369</xdr:rowOff>
    </xdr:from>
    <xdr:to>
      <xdr:col>5</xdr:col>
      <xdr:colOff>208352</xdr:colOff>
      <xdr:row>22</xdr:row>
      <xdr:rowOff>193109</xdr:rowOff>
    </xdr:to>
    <xdr:sp macro="" textlink="">
      <xdr:nvSpPr>
        <xdr:cNvPr id="395" name="Rectangle 394">
          <a:extLst>
            <a:ext uri="{FF2B5EF4-FFF2-40B4-BE49-F238E27FC236}">
              <a16:creationId xmlns:a16="http://schemas.microsoft.com/office/drawing/2014/main" id="{C26DCF5E-2DCB-4BCF-B18E-4CC5C28EED7B}"/>
            </a:ext>
          </a:extLst>
        </xdr:cNvPr>
        <xdr:cNvSpPr/>
      </xdr:nvSpPr>
      <xdr:spPr>
        <a:xfrm rot="13054610">
          <a:off x="1276278" y="5315019"/>
          <a:ext cx="555134" cy="32639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175188</xdr:colOff>
      <xdr:row>19</xdr:row>
      <xdr:rowOff>30549</xdr:rowOff>
    </xdr:from>
    <xdr:to>
      <xdr:col>5</xdr:col>
      <xdr:colOff>78812</xdr:colOff>
      <xdr:row>20</xdr:row>
      <xdr:rowOff>109289</xdr:rowOff>
    </xdr:to>
    <xdr:sp macro="" textlink="">
      <xdr:nvSpPr>
        <xdr:cNvPr id="396" name="Rectangle 395">
          <a:extLst>
            <a:ext uri="{FF2B5EF4-FFF2-40B4-BE49-F238E27FC236}">
              <a16:creationId xmlns:a16="http://schemas.microsoft.com/office/drawing/2014/main" id="{9620675E-C3BA-42FE-8A1D-CBD4D2330153}"/>
            </a:ext>
          </a:extLst>
        </xdr:cNvPr>
        <xdr:cNvSpPr/>
      </xdr:nvSpPr>
      <xdr:spPr>
        <a:xfrm rot="13064772">
          <a:off x="1142928" y="4733994"/>
          <a:ext cx="555134" cy="32639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152401</xdr:colOff>
      <xdr:row>13</xdr:row>
      <xdr:rowOff>251459</xdr:rowOff>
    </xdr:from>
    <xdr:to>
      <xdr:col>14</xdr:col>
      <xdr:colOff>56025</xdr:colOff>
      <xdr:row>15</xdr:row>
      <xdr:rowOff>78739</xdr:rowOff>
    </xdr:to>
    <xdr:sp macro="" textlink="">
      <xdr:nvSpPr>
        <xdr:cNvPr id="397" name="Rectangle 396">
          <a:extLst>
            <a:ext uri="{FF2B5EF4-FFF2-40B4-BE49-F238E27FC236}">
              <a16:creationId xmlns:a16="http://schemas.microsoft.com/office/drawing/2014/main" id="{30450EC1-0F84-4B83-BCC5-060517D0CD5D}"/>
            </a:ext>
          </a:extLst>
        </xdr:cNvPr>
        <xdr:cNvSpPr/>
      </xdr:nvSpPr>
      <xdr:spPr>
        <a:xfrm rot="10022218">
          <a:off x="4038601" y="3467099"/>
          <a:ext cx="555134" cy="32639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73</xdr:col>
      <xdr:colOff>121918</xdr:colOff>
      <xdr:row>26</xdr:row>
      <xdr:rowOff>7619</xdr:rowOff>
    </xdr:from>
    <xdr:to>
      <xdr:col>73</xdr:col>
      <xdr:colOff>243838</xdr:colOff>
      <xdr:row>27</xdr:row>
      <xdr:rowOff>45719</xdr:rowOff>
    </xdr:to>
    <xdr:sp macro="" textlink="">
      <xdr:nvSpPr>
        <xdr:cNvPr id="398" name="Rectangle 397">
          <a:extLst>
            <a:ext uri="{FF2B5EF4-FFF2-40B4-BE49-F238E27FC236}">
              <a16:creationId xmlns:a16="http://schemas.microsoft.com/office/drawing/2014/main" id="{D679C402-0FD8-410F-BD07-AACA21703ABB}"/>
            </a:ext>
          </a:extLst>
        </xdr:cNvPr>
        <xdr:cNvSpPr/>
      </xdr:nvSpPr>
      <xdr:spPr>
        <a:xfrm rot="18837423">
          <a:off x="23722011" y="6529386"/>
          <a:ext cx="285750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73</xdr:col>
      <xdr:colOff>99058</xdr:colOff>
      <xdr:row>25</xdr:row>
      <xdr:rowOff>53340</xdr:rowOff>
    </xdr:from>
    <xdr:to>
      <xdr:col>73</xdr:col>
      <xdr:colOff>220978</xdr:colOff>
      <xdr:row>26</xdr:row>
      <xdr:rowOff>91440</xdr:rowOff>
    </xdr:to>
    <xdr:sp macro="" textlink="">
      <xdr:nvSpPr>
        <xdr:cNvPr id="399" name="Rectangle 398">
          <a:extLst>
            <a:ext uri="{FF2B5EF4-FFF2-40B4-BE49-F238E27FC236}">
              <a16:creationId xmlns:a16="http://schemas.microsoft.com/office/drawing/2014/main" id="{C44E7CDB-E1E7-48A6-BAD6-B09B4BDC73C8}"/>
            </a:ext>
          </a:extLst>
        </xdr:cNvPr>
        <xdr:cNvSpPr/>
      </xdr:nvSpPr>
      <xdr:spPr>
        <a:xfrm rot="18837423">
          <a:off x="23693436" y="6329362"/>
          <a:ext cx="285750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73</xdr:col>
      <xdr:colOff>83818</xdr:colOff>
      <xdr:row>24</xdr:row>
      <xdr:rowOff>114300</xdr:rowOff>
    </xdr:from>
    <xdr:to>
      <xdr:col>73</xdr:col>
      <xdr:colOff>205738</xdr:colOff>
      <xdr:row>25</xdr:row>
      <xdr:rowOff>152400</xdr:rowOff>
    </xdr:to>
    <xdr:sp macro="" textlink="">
      <xdr:nvSpPr>
        <xdr:cNvPr id="400" name="Rectangle 399">
          <a:extLst>
            <a:ext uri="{FF2B5EF4-FFF2-40B4-BE49-F238E27FC236}">
              <a16:creationId xmlns:a16="http://schemas.microsoft.com/office/drawing/2014/main" id="{6968C6B8-73F2-4498-B7CB-64EBBBD1BDAB}"/>
            </a:ext>
          </a:extLst>
        </xdr:cNvPr>
        <xdr:cNvSpPr/>
      </xdr:nvSpPr>
      <xdr:spPr>
        <a:xfrm rot="18837423">
          <a:off x="23683911" y="6138862"/>
          <a:ext cx="285750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312419</xdr:colOff>
      <xdr:row>21</xdr:row>
      <xdr:rowOff>152400</xdr:rowOff>
    </xdr:from>
    <xdr:to>
      <xdr:col>73</xdr:col>
      <xdr:colOff>106679</xdr:colOff>
      <xdr:row>22</xdr:row>
      <xdr:rowOff>190500</xdr:rowOff>
    </xdr:to>
    <xdr:sp macro="" textlink="">
      <xdr:nvSpPr>
        <xdr:cNvPr id="401" name="Rectangle 400">
          <a:extLst>
            <a:ext uri="{FF2B5EF4-FFF2-40B4-BE49-F238E27FC236}">
              <a16:creationId xmlns:a16="http://schemas.microsoft.com/office/drawing/2014/main" id="{7C3C9E25-4586-42CF-A0BF-1395E3031B8A}"/>
            </a:ext>
          </a:extLst>
        </xdr:cNvPr>
        <xdr:cNvSpPr/>
      </xdr:nvSpPr>
      <xdr:spPr>
        <a:xfrm rot="18837423">
          <a:off x="23583899" y="5438775"/>
          <a:ext cx="285750" cy="114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73</xdr:col>
      <xdr:colOff>99058</xdr:colOff>
      <xdr:row>23</xdr:row>
      <xdr:rowOff>175260</xdr:rowOff>
    </xdr:from>
    <xdr:to>
      <xdr:col>73</xdr:col>
      <xdr:colOff>220978</xdr:colOff>
      <xdr:row>24</xdr:row>
      <xdr:rowOff>213360</xdr:rowOff>
    </xdr:to>
    <xdr:sp macro="" textlink="">
      <xdr:nvSpPr>
        <xdr:cNvPr id="402" name="Rectangle 401">
          <a:extLst>
            <a:ext uri="{FF2B5EF4-FFF2-40B4-BE49-F238E27FC236}">
              <a16:creationId xmlns:a16="http://schemas.microsoft.com/office/drawing/2014/main" id="{4DA99920-EF85-4405-89FB-731A955CBCAD}"/>
            </a:ext>
          </a:extLst>
        </xdr:cNvPr>
        <xdr:cNvSpPr/>
      </xdr:nvSpPr>
      <xdr:spPr>
        <a:xfrm rot="18837423">
          <a:off x="23693436" y="5948362"/>
          <a:ext cx="285750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73</xdr:col>
      <xdr:colOff>76198</xdr:colOff>
      <xdr:row>22</xdr:row>
      <xdr:rowOff>236220</xdr:rowOff>
    </xdr:from>
    <xdr:to>
      <xdr:col>73</xdr:col>
      <xdr:colOff>198118</xdr:colOff>
      <xdr:row>24</xdr:row>
      <xdr:rowOff>22860</xdr:rowOff>
    </xdr:to>
    <xdr:sp macro="" textlink="">
      <xdr:nvSpPr>
        <xdr:cNvPr id="403" name="Rectangle 402">
          <a:extLst>
            <a:ext uri="{FF2B5EF4-FFF2-40B4-BE49-F238E27FC236}">
              <a16:creationId xmlns:a16="http://schemas.microsoft.com/office/drawing/2014/main" id="{1EAA7134-C6BE-4501-A8DA-7E4F02A53701}"/>
            </a:ext>
          </a:extLst>
        </xdr:cNvPr>
        <xdr:cNvSpPr/>
      </xdr:nvSpPr>
      <xdr:spPr>
        <a:xfrm rot="18837423">
          <a:off x="23679148" y="5762625"/>
          <a:ext cx="276225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327658</xdr:colOff>
      <xdr:row>22</xdr:row>
      <xdr:rowOff>83820</xdr:rowOff>
    </xdr:from>
    <xdr:to>
      <xdr:col>73</xdr:col>
      <xdr:colOff>121918</xdr:colOff>
      <xdr:row>23</xdr:row>
      <xdr:rowOff>121920</xdr:rowOff>
    </xdr:to>
    <xdr:sp macro="" textlink="">
      <xdr:nvSpPr>
        <xdr:cNvPr id="404" name="Rectangle 403">
          <a:extLst>
            <a:ext uri="{FF2B5EF4-FFF2-40B4-BE49-F238E27FC236}">
              <a16:creationId xmlns:a16="http://schemas.microsoft.com/office/drawing/2014/main" id="{6844BE0F-4F88-4068-A003-D7A7092EC17F}"/>
            </a:ext>
          </a:extLst>
        </xdr:cNvPr>
        <xdr:cNvSpPr/>
      </xdr:nvSpPr>
      <xdr:spPr>
        <a:xfrm rot="18837423">
          <a:off x="23598186" y="5614987"/>
          <a:ext cx="285750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251460</xdr:colOff>
      <xdr:row>21</xdr:row>
      <xdr:rowOff>7620</xdr:rowOff>
    </xdr:from>
    <xdr:to>
      <xdr:col>73</xdr:col>
      <xdr:colOff>45720</xdr:colOff>
      <xdr:row>22</xdr:row>
      <xdr:rowOff>45720</xdr:rowOff>
    </xdr:to>
    <xdr:sp macro="" textlink="">
      <xdr:nvSpPr>
        <xdr:cNvPr id="405" name="Rectangle 404">
          <a:extLst>
            <a:ext uri="{FF2B5EF4-FFF2-40B4-BE49-F238E27FC236}">
              <a16:creationId xmlns:a16="http://schemas.microsoft.com/office/drawing/2014/main" id="{10DF3E87-B8BF-4721-8384-C1461E1FE560}"/>
            </a:ext>
          </a:extLst>
        </xdr:cNvPr>
        <xdr:cNvSpPr/>
      </xdr:nvSpPr>
      <xdr:spPr>
        <a:xfrm rot="18837423">
          <a:off x="23521988" y="5291137"/>
          <a:ext cx="285750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198120</xdr:colOff>
      <xdr:row>20</xdr:row>
      <xdr:rowOff>121920</xdr:rowOff>
    </xdr:from>
    <xdr:to>
      <xdr:col>72</xdr:col>
      <xdr:colOff>320040</xdr:colOff>
      <xdr:row>21</xdr:row>
      <xdr:rowOff>160020</xdr:rowOff>
    </xdr:to>
    <xdr:sp macro="" textlink="">
      <xdr:nvSpPr>
        <xdr:cNvPr id="406" name="Rectangle 405">
          <a:extLst>
            <a:ext uri="{FF2B5EF4-FFF2-40B4-BE49-F238E27FC236}">
              <a16:creationId xmlns:a16="http://schemas.microsoft.com/office/drawing/2014/main" id="{95610B06-0EAC-4AF1-BDE6-1B24EC2C8026}"/>
            </a:ext>
          </a:extLst>
        </xdr:cNvPr>
        <xdr:cNvSpPr/>
      </xdr:nvSpPr>
      <xdr:spPr>
        <a:xfrm rot="18837423">
          <a:off x="23474363" y="5157787"/>
          <a:ext cx="285750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137160</xdr:colOff>
      <xdr:row>20</xdr:row>
      <xdr:rowOff>0</xdr:rowOff>
    </xdr:from>
    <xdr:to>
      <xdr:col>72</xdr:col>
      <xdr:colOff>259080</xdr:colOff>
      <xdr:row>21</xdr:row>
      <xdr:rowOff>38100</xdr:rowOff>
    </xdr:to>
    <xdr:sp macro="" textlink="">
      <xdr:nvSpPr>
        <xdr:cNvPr id="407" name="Rectangle 406">
          <a:extLst>
            <a:ext uri="{FF2B5EF4-FFF2-40B4-BE49-F238E27FC236}">
              <a16:creationId xmlns:a16="http://schemas.microsoft.com/office/drawing/2014/main" id="{E328B2F7-2FF5-4509-A7ED-27A95D5B7F1B}"/>
            </a:ext>
          </a:extLst>
        </xdr:cNvPr>
        <xdr:cNvSpPr/>
      </xdr:nvSpPr>
      <xdr:spPr>
        <a:xfrm rot="18837423">
          <a:off x="23407688" y="5033962"/>
          <a:ext cx="285750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106679</xdr:colOff>
      <xdr:row>19</xdr:row>
      <xdr:rowOff>83820</xdr:rowOff>
    </xdr:from>
    <xdr:to>
      <xdr:col>72</xdr:col>
      <xdr:colOff>228599</xdr:colOff>
      <xdr:row>20</xdr:row>
      <xdr:rowOff>121920</xdr:rowOff>
    </xdr:to>
    <xdr:sp macro="" textlink="">
      <xdr:nvSpPr>
        <xdr:cNvPr id="408" name="Rectangle 407">
          <a:extLst>
            <a:ext uri="{FF2B5EF4-FFF2-40B4-BE49-F238E27FC236}">
              <a16:creationId xmlns:a16="http://schemas.microsoft.com/office/drawing/2014/main" id="{3BF3EDA3-58F4-49FA-B94D-A66653EB1F6A}"/>
            </a:ext>
          </a:extLst>
        </xdr:cNvPr>
        <xdr:cNvSpPr/>
      </xdr:nvSpPr>
      <xdr:spPr>
        <a:xfrm rot="18837423">
          <a:off x="23379112" y="4872037"/>
          <a:ext cx="285750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17205</xdr:colOff>
      <xdr:row>18</xdr:row>
      <xdr:rowOff>248195</xdr:rowOff>
    </xdr:from>
    <xdr:to>
      <xdr:col>17</xdr:col>
      <xdr:colOff>13157</xdr:colOff>
      <xdr:row>18</xdr:row>
      <xdr:rowOff>248195</xdr:rowOff>
    </xdr:to>
    <xdr:cxnSp macro="">
      <xdr:nvCxnSpPr>
        <xdr:cNvPr id="409" name="Straight Connector 408">
          <a:extLst>
            <a:ext uri="{FF2B5EF4-FFF2-40B4-BE49-F238E27FC236}">
              <a16:creationId xmlns:a16="http://schemas.microsoft.com/office/drawing/2014/main" id="{4568BB77-AADE-4F06-A48A-3D020B2D041F}"/>
            </a:ext>
          </a:extLst>
        </xdr:cNvPr>
        <xdr:cNvCxnSpPr/>
      </xdr:nvCxnSpPr>
      <xdr:spPr>
        <a:xfrm>
          <a:off x="5202615" y="4702085"/>
          <a:ext cx="31980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8496</xdr:colOff>
      <xdr:row>19</xdr:row>
      <xdr:rowOff>104503</xdr:rowOff>
    </xdr:from>
    <xdr:to>
      <xdr:col>17</xdr:col>
      <xdr:colOff>4448</xdr:colOff>
      <xdr:row>19</xdr:row>
      <xdr:rowOff>104503</xdr:rowOff>
    </xdr:to>
    <xdr:cxnSp macro="">
      <xdr:nvCxnSpPr>
        <xdr:cNvPr id="410" name="Straight Connector 409">
          <a:extLst>
            <a:ext uri="{FF2B5EF4-FFF2-40B4-BE49-F238E27FC236}">
              <a16:creationId xmlns:a16="http://schemas.microsoft.com/office/drawing/2014/main" id="{A4741A7D-20A8-45A2-A158-67AB93A362F7}"/>
            </a:ext>
          </a:extLst>
        </xdr:cNvPr>
        <xdr:cNvCxnSpPr/>
      </xdr:nvCxnSpPr>
      <xdr:spPr>
        <a:xfrm>
          <a:off x="5192001" y="4807948"/>
          <a:ext cx="31980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12850</xdr:colOff>
      <xdr:row>18</xdr:row>
      <xdr:rowOff>117566</xdr:rowOff>
    </xdr:from>
    <xdr:to>
      <xdr:col>17</xdr:col>
      <xdr:colOff>8802</xdr:colOff>
      <xdr:row>18</xdr:row>
      <xdr:rowOff>117566</xdr:rowOff>
    </xdr:to>
    <xdr:cxnSp macro="">
      <xdr:nvCxnSpPr>
        <xdr:cNvPr id="411" name="Straight Connector 410">
          <a:extLst>
            <a:ext uri="{FF2B5EF4-FFF2-40B4-BE49-F238E27FC236}">
              <a16:creationId xmlns:a16="http://schemas.microsoft.com/office/drawing/2014/main" id="{4FEBF0FF-548D-4697-8EB4-BB0F14B1FD4F}"/>
            </a:ext>
          </a:extLst>
        </xdr:cNvPr>
        <xdr:cNvCxnSpPr/>
      </xdr:nvCxnSpPr>
      <xdr:spPr>
        <a:xfrm>
          <a:off x="5198260" y="4575266"/>
          <a:ext cx="31789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21558</xdr:colOff>
      <xdr:row>16</xdr:row>
      <xdr:rowOff>117566</xdr:rowOff>
    </xdr:from>
    <xdr:to>
      <xdr:col>17</xdr:col>
      <xdr:colOff>17510</xdr:colOff>
      <xdr:row>16</xdr:row>
      <xdr:rowOff>117566</xdr:rowOff>
    </xdr:to>
    <xdr:cxnSp macro="">
      <xdr:nvCxnSpPr>
        <xdr:cNvPr id="412" name="Straight Connector 411">
          <a:extLst>
            <a:ext uri="{FF2B5EF4-FFF2-40B4-BE49-F238E27FC236}">
              <a16:creationId xmlns:a16="http://schemas.microsoft.com/office/drawing/2014/main" id="{DCD597A3-9E78-4D3F-BFBC-5763532FC40D}"/>
            </a:ext>
          </a:extLst>
        </xdr:cNvPr>
        <xdr:cNvCxnSpPr/>
      </xdr:nvCxnSpPr>
      <xdr:spPr>
        <a:xfrm>
          <a:off x="5199348" y="4079966"/>
          <a:ext cx="32742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4142</xdr:colOff>
      <xdr:row>17</xdr:row>
      <xdr:rowOff>0</xdr:rowOff>
    </xdr:from>
    <xdr:to>
      <xdr:col>17</xdr:col>
      <xdr:colOff>94</xdr:colOff>
      <xdr:row>17</xdr:row>
      <xdr:rowOff>0</xdr:rowOff>
    </xdr:to>
    <xdr:cxnSp macro="">
      <xdr:nvCxnSpPr>
        <xdr:cNvPr id="413" name="Straight Connector 412">
          <a:extLst>
            <a:ext uri="{FF2B5EF4-FFF2-40B4-BE49-F238E27FC236}">
              <a16:creationId xmlns:a16="http://schemas.microsoft.com/office/drawing/2014/main" id="{7D688390-78EC-48A3-8899-D61F195CD848}"/>
            </a:ext>
          </a:extLst>
        </xdr:cNvPr>
        <xdr:cNvCxnSpPr/>
      </xdr:nvCxnSpPr>
      <xdr:spPr>
        <a:xfrm>
          <a:off x="5187647" y="4210050"/>
          <a:ext cx="31789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17205</xdr:colOff>
      <xdr:row>15</xdr:row>
      <xdr:rowOff>248194</xdr:rowOff>
    </xdr:from>
    <xdr:to>
      <xdr:col>17</xdr:col>
      <xdr:colOff>13157</xdr:colOff>
      <xdr:row>15</xdr:row>
      <xdr:rowOff>248194</xdr:rowOff>
    </xdr:to>
    <xdr:cxnSp macro="">
      <xdr:nvCxnSpPr>
        <xdr:cNvPr id="414" name="Straight Connector 413">
          <a:extLst>
            <a:ext uri="{FF2B5EF4-FFF2-40B4-BE49-F238E27FC236}">
              <a16:creationId xmlns:a16="http://schemas.microsoft.com/office/drawing/2014/main" id="{8332190F-3CD9-4080-B503-336B500D52F9}"/>
            </a:ext>
          </a:extLst>
        </xdr:cNvPr>
        <xdr:cNvCxnSpPr/>
      </xdr:nvCxnSpPr>
      <xdr:spPr>
        <a:xfrm>
          <a:off x="5202615" y="3959134"/>
          <a:ext cx="31980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178312</xdr:colOff>
      <xdr:row>16</xdr:row>
      <xdr:rowOff>243840</xdr:rowOff>
    </xdr:from>
    <xdr:to>
      <xdr:col>19</xdr:col>
      <xdr:colOff>174264</xdr:colOff>
      <xdr:row>16</xdr:row>
      <xdr:rowOff>243840</xdr:rowOff>
    </xdr:to>
    <xdr:cxnSp macro="">
      <xdr:nvCxnSpPr>
        <xdr:cNvPr id="415" name="Straight Connector 414">
          <a:extLst>
            <a:ext uri="{FF2B5EF4-FFF2-40B4-BE49-F238E27FC236}">
              <a16:creationId xmlns:a16="http://schemas.microsoft.com/office/drawing/2014/main" id="{749A9FE1-3422-4888-8860-CBED3E025430}"/>
            </a:ext>
          </a:extLst>
        </xdr:cNvPr>
        <xdr:cNvCxnSpPr/>
      </xdr:nvCxnSpPr>
      <xdr:spPr>
        <a:xfrm>
          <a:off x="6003802" y="4210050"/>
          <a:ext cx="31980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8495</xdr:colOff>
      <xdr:row>17</xdr:row>
      <xdr:rowOff>126274</xdr:rowOff>
    </xdr:from>
    <xdr:to>
      <xdr:col>17</xdr:col>
      <xdr:colOff>4447</xdr:colOff>
      <xdr:row>17</xdr:row>
      <xdr:rowOff>126274</xdr:rowOff>
    </xdr:to>
    <xdr:cxnSp macro="">
      <xdr:nvCxnSpPr>
        <xdr:cNvPr id="416" name="Straight Connector 415">
          <a:extLst>
            <a:ext uri="{FF2B5EF4-FFF2-40B4-BE49-F238E27FC236}">
              <a16:creationId xmlns:a16="http://schemas.microsoft.com/office/drawing/2014/main" id="{326B3502-A602-484F-AF2F-F8961B9C1A6F}"/>
            </a:ext>
          </a:extLst>
        </xdr:cNvPr>
        <xdr:cNvCxnSpPr/>
      </xdr:nvCxnSpPr>
      <xdr:spPr>
        <a:xfrm>
          <a:off x="5192000" y="4340134"/>
          <a:ext cx="31980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169603</xdr:colOff>
      <xdr:row>18</xdr:row>
      <xdr:rowOff>243840</xdr:rowOff>
    </xdr:from>
    <xdr:to>
      <xdr:col>19</xdr:col>
      <xdr:colOff>165555</xdr:colOff>
      <xdr:row>18</xdr:row>
      <xdr:rowOff>243840</xdr:rowOff>
    </xdr:to>
    <xdr:cxnSp macro="">
      <xdr:nvCxnSpPr>
        <xdr:cNvPr id="417" name="Straight Connector 416">
          <a:extLst>
            <a:ext uri="{FF2B5EF4-FFF2-40B4-BE49-F238E27FC236}">
              <a16:creationId xmlns:a16="http://schemas.microsoft.com/office/drawing/2014/main" id="{7223D97B-9E0A-4954-A5AD-E516B95F37FE}"/>
            </a:ext>
          </a:extLst>
        </xdr:cNvPr>
        <xdr:cNvCxnSpPr/>
      </xdr:nvCxnSpPr>
      <xdr:spPr>
        <a:xfrm>
          <a:off x="6002713" y="4705350"/>
          <a:ext cx="31980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182667</xdr:colOff>
      <xdr:row>15</xdr:row>
      <xdr:rowOff>248194</xdr:rowOff>
    </xdr:from>
    <xdr:to>
      <xdr:col>19</xdr:col>
      <xdr:colOff>178619</xdr:colOff>
      <xdr:row>15</xdr:row>
      <xdr:rowOff>248194</xdr:rowOff>
    </xdr:to>
    <xdr:cxnSp macro="">
      <xdr:nvCxnSpPr>
        <xdr:cNvPr id="418" name="Straight Connector 417">
          <a:extLst>
            <a:ext uri="{FF2B5EF4-FFF2-40B4-BE49-F238E27FC236}">
              <a16:creationId xmlns:a16="http://schemas.microsoft.com/office/drawing/2014/main" id="{C8C13A7C-A113-4501-B346-448549EDF5DF}"/>
            </a:ext>
          </a:extLst>
        </xdr:cNvPr>
        <xdr:cNvCxnSpPr/>
      </xdr:nvCxnSpPr>
      <xdr:spPr>
        <a:xfrm>
          <a:off x="6010062" y="3959134"/>
          <a:ext cx="31789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165250</xdr:colOff>
      <xdr:row>14</xdr:row>
      <xdr:rowOff>248194</xdr:rowOff>
    </xdr:from>
    <xdr:to>
      <xdr:col>19</xdr:col>
      <xdr:colOff>161202</xdr:colOff>
      <xdr:row>14</xdr:row>
      <xdr:rowOff>248194</xdr:rowOff>
    </xdr:to>
    <xdr:cxnSp macro="">
      <xdr:nvCxnSpPr>
        <xdr:cNvPr id="419" name="Straight Connector 418">
          <a:extLst>
            <a:ext uri="{FF2B5EF4-FFF2-40B4-BE49-F238E27FC236}">
              <a16:creationId xmlns:a16="http://schemas.microsoft.com/office/drawing/2014/main" id="{BF541B7C-DEB8-4867-9C37-81171C09913C}"/>
            </a:ext>
          </a:extLst>
        </xdr:cNvPr>
        <xdr:cNvCxnSpPr/>
      </xdr:nvCxnSpPr>
      <xdr:spPr>
        <a:xfrm>
          <a:off x="5998360" y="3711484"/>
          <a:ext cx="31789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178313</xdr:colOff>
      <xdr:row>16</xdr:row>
      <xdr:rowOff>108857</xdr:rowOff>
    </xdr:from>
    <xdr:to>
      <xdr:col>19</xdr:col>
      <xdr:colOff>174265</xdr:colOff>
      <xdr:row>16</xdr:row>
      <xdr:rowOff>108857</xdr:rowOff>
    </xdr:to>
    <xdr:cxnSp macro="">
      <xdr:nvCxnSpPr>
        <xdr:cNvPr id="420" name="Straight Connector 419">
          <a:extLst>
            <a:ext uri="{FF2B5EF4-FFF2-40B4-BE49-F238E27FC236}">
              <a16:creationId xmlns:a16="http://schemas.microsoft.com/office/drawing/2014/main" id="{ABBF3D8D-6724-4268-93F0-40A71E0114AC}"/>
            </a:ext>
          </a:extLst>
        </xdr:cNvPr>
        <xdr:cNvCxnSpPr/>
      </xdr:nvCxnSpPr>
      <xdr:spPr>
        <a:xfrm>
          <a:off x="6003803" y="4069352"/>
          <a:ext cx="31980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182667</xdr:colOff>
      <xdr:row>15</xdr:row>
      <xdr:rowOff>121919</xdr:rowOff>
    </xdr:from>
    <xdr:to>
      <xdr:col>19</xdr:col>
      <xdr:colOff>178619</xdr:colOff>
      <xdr:row>15</xdr:row>
      <xdr:rowOff>121919</xdr:rowOff>
    </xdr:to>
    <xdr:cxnSp macro="">
      <xdr:nvCxnSpPr>
        <xdr:cNvPr id="421" name="Straight Connector 420">
          <a:extLst>
            <a:ext uri="{FF2B5EF4-FFF2-40B4-BE49-F238E27FC236}">
              <a16:creationId xmlns:a16="http://schemas.microsoft.com/office/drawing/2014/main" id="{93E62205-7255-44F7-B4F8-A5F767DED724}"/>
            </a:ext>
          </a:extLst>
        </xdr:cNvPr>
        <xdr:cNvCxnSpPr/>
      </xdr:nvCxnSpPr>
      <xdr:spPr>
        <a:xfrm>
          <a:off x="6010062" y="3838574"/>
          <a:ext cx="31789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169604</xdr:colOff>
      <xdr:row>19</xdr:row>
      <xdr:rowOff>117565</xdr:rowOff>
    </xdr:from>
    <xdr:to>
      <xdr:col>19</xdr:col>
      <xdr:colOff>165556</xdr:colOff>
      <xdr:row>19</xdr:row>
      <xdr:rowOff>117565</xdr:rowOff>
    </xdr:to>
    <xdr:cxnSp macro="">
      <xdr:nvCxnSpPr>
        <xdr:cNvPr id="422" name="Straight Connector 421">
          <a:extLst>
            <a:ext uri="{FF2B5EF4-FFF2-40B4-BE49-F238E27FC236}">
              <a16:creationId xmlns:a16="http://schemas.microsoft.com/office/drawing/2014/main" id="{E9A7551A-E173-43BF-A0FB-C63A5EE798BB}"/>
            </a:ext>
          </a:extLst>
        </xdr:cNvPr>
        <xdr:cNvCxnSpPr/>
      </xdr:nvCxnSpPr>
      <xdr:spPr>
        <a:xfrm>
          <a:off x="6002714" y="4822915"/>
          <a:ext cx="31980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169604</xdr:colOff>
      <xdr:row>17</xdr:row>
      <xdr:rowOff>121919</xdr:rowOff>
    </xdr:from>
    <xdr:to>
      <xdr:col>19</xdr:col>
      <xdr:colOff>165556</xdr:colOff>
      <xdr:row>17</xdr:row>
      <xdr:rowOff>121919</xdr:rowOff>
    </xdr:to>
    <xdr:cxnSp macro="">
      <xdr:nvCxnSpPr>
        <xdr:cNvPr id="423" name="Straight Connector 422">
          <a:extLst>
            <a:ext uri="{FF2B5EF4-FFF2-40B4-BE49-F238E27FC236}">
              <a16:creationId xmlns:a16="http://schemas.microsoft.com/office/drawing/2014/main" id="{86914F87-764E-4F93-9208-06624710D5CE}"/>
            </a:ext>
          </a:extLst>
        </xdr:cNvPr>
        <xdr:cNvCxnSpPr/>
      </xdr:nvCxnSpPr>
      <xdr:spPr>
        <a:xfrm>
          <a:off x="6002714" y="4333874"/>
          <a:ext cx="31980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169604</xdr:colOff>
      <xdr:row>18</xdr:row>
      <xdr:rowOff>134982</xdr:rowOff>
    </xdr:from>
    <xdr:to>
      <xdr:col>19</xdr:col>
      <xdr:colOff>165556</xdr:colOff>
      <xdr:row>18</xdr:row>
      <xdr:rowOff>134982</xdr:rowOff>
    </xdr:to>
    <xdr:cxnSp macro="">
      <xdr:nvCxnSpPr>
        <xdr:cNvPr id="424" name="Straight Connector 423">
          <a:extLst>
            <a:ext uri="{FF2B5EF4-FFF2-40B4-BE49-F238E27FC236}">
              <a16:creationId xmlns:a16="http://schemas.microsoft.com/office/drawing/2014/main" id="{7C17E61C-A88D-40A9-ADAB-B5494A923984}"/>
            </a:ext>
          </a:extLst>
        </xdr:cNvPr>
        <xdr:cNvCxnSpPr/>
      </xdr:nvCxnSpPr>
      <xdr:spPr>
        <a:xfrm>
          <a:off x="6002714" y="4588872"/>
          <a:ext cx="31980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316924</xdr:colOff>
      <xdr:row>14</xdr:row>
      <xdr:rowOff>22860</xdr:rowOff>
    </xdr:from>
    <xdr:to>
      <xdr:col>22</xdr:col>
      <xdr:colOff>3614</xdr:colOff>
      <xdr:row>14</xdr:row>
      <xdr:rowOff>22860</xdr:rowOff>
    </xdr:to>
    <xdr:cxnSp macro="">
      <xdr:nvCxnSpPr>
        <xdr:cNvPr id="425" name="Straight Connector 424">
          <a:extLst>
            <a:ext uri="{FF2B5EF4-FFF2-40B4-BE49-F238E27FC236}">
              <a16:creationId xmlns:a16="http://schemas.microsoft.com/office/drawing/2014/main" id="{CF380427-3DCD-49C7-85CF-01C87DFE7E3F}"/>
            </a:ext>
          </a:extLst>
        </xdr:cNvPr>
        <xdr:cNvCxnSpPr/>
      </xdr:nvCxnSpPr>
      <xdr:spPr>
        <a:xfrm>
          <a:off x="6797734" y="3486150"/>
          <a:ext cx="33058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325632</xdr:colOff>
      <xdr:row>14</xdr:row>
      <xdr:rowOff>131717</xdr:rowOff>
    </xdr:from>
    <xdr:to>
      <xdr:col>22</xdr:col>
      <xdr:colOff>12322</xdr:colOff>
      <xdr:row>14</xdr:row>
      <xdr:rowOff>131717</xdr:rowOff>
    </xdr:to>
    <xdr:cxnSp macro="">
      <xdr:nvCxnSpPr>
        <xdr:cNvPr id="426" name="Straight Connector 425">
          <a:extLst>
            <a:ext uri="{FF2B5EF4-FFF2-40B4-BE49-F238E27FC236}">
              <a16:creationId xmlns:a16="http://schemas.microsoft.com/office/drawing/2014/main" id="{50A72EE2-BA55-4A41-9B6B-DA4CAF31133B}"/>
            </a:ext>
          </a:extLst>
        </xdr:cNvPr>
        <xdr:cNvCxnSpPr/>
      </xdr:nvCxnSpPr>
      <xdr:spPr>
        <a:xfrm>
          <a:off x="6798822" y="3602627"/>
          <a:ext cx="34201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3415</xdr:colOff>
      <xdr:row>15</xdr:row>
      <xdr:rowOff>127362</xdr:rowOff>
    </xdr:from>
    <xdr:to>
      <xdr:col>22</xdr:col>
      <xdr:colOff>16676</xdr:colOff>
      <xdr:row>15</xdr:row>
      <xdr:rowOff>127362</xdr:rowOff>
    </xdr:to>
    <xdr:cxnSp macro="">
      <xdr:nvCxnSpPr>
        <xdr:cNvPr id="427" name="Straight Connector 426">
          <a:extLst>
            <a:ext uri="{FF2B5EF4-FFF2-40B4-BE49-F238E27FC236}">
              <a16:creationId xmlns:a16="http://schemas.microsoft.com/office/drawing/2014/main" id="{4982917A-4453-452C-A3CA-A246137A0A94}"/>
            </a:ext>
          </a:extLst>
        </xdr:cNvPr>
        <xdr:cNvCxnSpPr/>
      </xdr:nvCxnSpPr>
      <xdr:spPr>
        <a:xfrm>
          <a:off x="6804265" y="3845922"/>
          <a:ext cx="3409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7770</xdr:colOff>
      <xdr:row>16</xdr:row>
      <xdr:rowOff>127363</xdr:rowOff>
    </xdr:from>
    <xdr:to>
      <xdr:col>22</xdr:col>
      <xdr:colOff>21031</xdr:colOff>
      <xdr:row>16</xdr:row>
      <xdr:rowOff>127363</xdr:rowOff>
    </xdr:to>
    <xdr:cxnSp macro="">
      <xdr:nvCxnSpPr>
        <xdr:cNvPr id="428" name="Straight Connector 427">
          <a:extLst>
            <a:ext uri="{FF2B5EF4-FFF2-40B4-BE49-F238E27FC236}">
              <a16:creationId xmlns:a16="http://schemas.microsoft.com/office/drawing/2014/main" id="{946B826F-BECE-4FDE-B035-CF66ED50A917}"/>
            </a:ext>
          </a:extLst>
        </xdr:cNvPr>
        <xdr:cNvCxnSpPr/>
      </xdr:nvCxnSpPr>
      <xdr:spPr>
        <a:xfrm>
          <a:off x="6810525" y="4093573"/>
          <a:ext cx="33139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7770</xdr:colOff>
      <xdr:row>16</xdr:row>
      <xdr:rowOff>249283</xdr:rowOff>
    </xdr:from>
    <xdr:to>
      <xdr:col>22</xdr:col>
      <xdr:colOff>21031</xdr:colOff>
      <xdr:row>16</xdr:row>
      <xdr:rowOff>249283</xdr:rowOff>
    </xdr:to>
    <xdr:cxnSp macro="">
      <xdr:nvCxnSpPr>
        <xdr:cNvPr id="429" name="Straight Connector 428">
          <a:extLst>
            <a:ext uri="{FF2B5EF4-FFF2-40B4-BE49-F238E27FC236}">
              <a16:creationId xmlns:a16="http://schemas.microsoft.com/office/drawing/2014/main" id="{56F59250-1C25-4D40-AED2-19C94EC90AF6}"/>
            </a:ext>
          </a:extLst>
        </xdr:cNvPr>
        <xdr:cNvCxnSpPr/>
      </xdr:nvCxnSpPr>
      <xdr:spPr>
        <a:xfrm>
          <a:off x="6810525" y="4207873"/>
          <a:ext cx="33139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325633</xdr:colOff>
      <xdr:row>18</xdr:row>
      <xdr:rowOff>5444</xdr:rowOff>
    </xdr:from>
    <xdr:to>
      <xdr:col>22</xdr:col>
      <xdr:colOff>12323</xdr:colOff>
      <xdr:row>18</xdr:row>
      <xdr:rowOff>5444</xdr:rowOff>
    </xdr:to>
    <xdr:cxnSp macro="">
      <xdr:nvCxnSpPr>
        <xdr:cNvPr id="430" name="Straight Connector 429">
          <a:extLst>
            <a:ext uri="{FF2B5EF4-FFF2-40B4-BE49-F238E27FC236}">
              <a16:creationId xmlns:a16="http://schemas.microsoft.com/office/drawing/2014/main" id="{0B07F11F-07C8-480F-93DB-73075D2F9F13}"/>
            </a:ext>
          </a:extLst>
        </xdr:cNvPr>
        <xdr:cNvCxnSpPr/>
      </xdr:nvCxnSpPr>
      <xdr:spPr>
        <a:xfrm>
          <a:off x="6798823" y="4465049"/>
          <a:ext cx="34201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12124</xdr:colOff>
      <xdr:row>17</xdr:row>
      <xdr:rowOff>127362</xdr:rowOff>
    </xdr:from>
    <xdr:to>
      <xdr:col>22</xdr:col>
      <xdr:colOff>25385</xdr:colOff>
      <xdr:row>17</xdr:row>
      <xdr:rowOff>127362</xdr:rowOff>
    </xdr:to>
    <xdr:cxnSp macro="">
      <xdr:nvCxnSpPr>
        <xdr:cNvPr id="431" name="Straight Connector 430">
          <a:extLst>
            <a:ext uri="{FF2B5EF4-FFF2-40B4-BE49-F238E27FC236}">
              <a16:creationId xmlns:a16="http://schemas.microsoft.com/office/drawing/2014/main" id="{15C5AB65-9F1B-4B67-AAD8-3177A9CABE65}"/>
            </a:ext>
          </a:extLst>
        </xdr:cNvPr>
        <xdr:cNvCxnSpPr/>
      </xdr:nvCxnSpPr>
      <xdr:spPr>
        <a:xfrm>
          <a:off x="6816784" y="4341222"/>
          <a:ext cx="32949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147107</xdr:colOff>
      <xdr:row>18</xdr:row>
      <xdr:rowOff>9797</xdr:rowOff>
    </xdr:from>
    <xdr:to>
      <xdr:col>24</xdr:col>
      <xdr:colOff>160368</xdr:colOff>
      <xdr:row>18</xdr:row>
      <xdr:rowOff>9797</xdr:rowOff>
    </xdr:to>
    <xdr:cxnSp macro="">
      <xdr:nvCxnSpPr>
        <xdr:cNvPr id="432" name="Straight Connector 431">
          <a:extLst>
            <a:ext uri="{FF2B5EF4-FFF2-40B4-BE49-F238E27FC236}">
              <a16:creationId xmlns:a16="http://schemas.microsoft.com/office/drawing/2014/main" id="{01DF8D41-192D-4DFB-A479-B877EB833479}"/>
            </a:ext>
          </a:extLst>
        </xdr:cNvPr>
        <xdr:cNvCxnSpPr/>
      </xdr:nvCxnSpPr>
      <xdr:spPr>
        <a:xfrm>
          <a:off x="7593752" y="4469402"/>
          <a:ext cx="3409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3415</xdr:colOff>
      <xdr:row>18</xdr:row>
      <xdr:rowOff>140425</xdr:rowOff>
    </xdr:from>
    <xdr:to>
      <xdr:col>22</xdr:col>
      <xdr:colOff>16676</xdr:colOff>
      <xdr:row>18</xdr:row>
      <xdr:rowOff>140425</xdr:rowOff>
    </xdr:to>
    <xdr:cxnSp macro="">
      <xdr:nvCxnSpPr>
        <xdr:cNvPr id="433" name="Straight Connector 432">
          <a:extLst>
            <a:ext uri="{FF2B5EF4-FFF2-40B4-BE49-F238E27FC236}">
              <a16:creationId xmlns:a16="http://schemas.microsoft.com/office/drawing/2014/main" id="{3C69D06E-410B-4005-A45D-775D457CEED3}"/>
            </a:ext>
          </a:extLst>
        </xdr:cNvPr>
        <xdr:cNvCxnSpPr/>
      </xdr:nvCxnSpPr>
      <xdr:spPr>
        <a:xfrm>
          <a:off x="6804265" y="4594315"/>
          <a:ext cx="3409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151461</xdr:colOff>
      <xdr:row>19</xdr:row>
      <xdr:rowOff>5441</xdr:rowOff>
    </xdr:from>
    <xdr:to>
      <xdr:col>24</xdr:col>
      <xdr:colOff>164722</xdr:colOff>
      <xdr:row>19</xdr:row>
      <xdr:rowOff>5441</xdr:rowOff>
    </xdr:to>
    <xdr:cxnSp macro="">
      <xdr:nvCxnSpPr>
        <xdr:cNvPr id="434" name="Straight Connector 433">
          <a:extLst>
            <a:ext uri="{FF2B5EF4-FFF2-40B4-BE49-F238E27FC236}">
              <a16:creationId xmlns:a16="http://schemas.microsoft.com/office/drawing/2014/main" id="{CC847349-7687-4334-995E-7AB0E712D6AA}"/>
            </a:ext>
          </a:extLst>
        </xdr:cNvPr>
        <xdr:cNvCxnSpPr/>
      </xdr:nvCxnSpPr>
      <xdr:spPr>
        <a:xfrm>
          <a:off x="7600011" y="4712696"/>
          <a:ext cx="3409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160169</xdr:colOff>
      <xdr:row>18</xdr:row>
      <xdr:rowOff>127361</xdr:rowOff>
    </xdr:from>
    <xdr:to>
      <xdr:col>24</xdr:col>
      <xdr:colOff>173430</xdr:colOff>
      <xdr:row>18</xdr:row>
      <xdr:rowOff>127361</xdr:rowOff>
    </xdr:to>
    <xdr:cxnSp macro="">
      <xdr:nvCxnSpPr>
        <xdr:cNvPr id="435" name="Straight Connector 434">
          <a:extLst>
            <a:ext uri="{FF2B5EF4-FFF2-40B4-BE49-F238E27FC236}">
              <a16:creationId xmlns:a16="http://schemas.microsoft.com/office/drawing/2014/main" id="{40917CA4-2B20-4D23-B714-9AC5EA2C69EE}"/>
            </a:ext>
          </a:extLst>
        </xdr:cNvPr>
        <xdr:cNvCxnSpPr/>
      </xdr:nvCxnSpPr>
      <xdr:spPr>
        <a:xfrm>
          <a:off x="7610624" y="4588871"/>
          <a:ext cx="33139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155815</xdr:colOff>
      <xdr:row>19</xdr:row>
      <xdr:rowOff>127361</xdr:rowOff>
    </xdr:from>
    <xdr:to>
      <xdr:col>24</xdr:col>
      <xdr:colOff>169076</xdr:colOff>
      <xdr:row>19</xdr:row>
      <xdr:rowOff>127361</xdr:rowOff>
    </xdr:to>
    <xdr:cxnSp macro="">
      <xdr:nvCxnSpPr>
        <xdr:cNvPr id="436" name="Straight Connector 435">
          <a:extLst>
            <a:ext uri="{FF2B5EF4-FFF2-40B4-BE49-F238E27FC236}">
              <a16:creationId xmlns:a16="http://schemas.microsoft.com/office/drawing/2014/main" id="{7A939810-5F09-4CD8-81E9-95BA32CEF534}"/>
            </a:ext>
          </a:extLst>
        </xdr:cNvPr>
        <xdr:cNvCxnSpPr/>
      </xdr:nvCxnSpPr>
      <xdr:spPr>
        <a:xfrm>
          <a:off x="7604365" y="4836521"/>
          <a:ext cx="3409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151461</xdr:colOff>
      <xdr:row>16</xdr:row>
      <xdr:rowOff>249281</xdr:rowOff>
    </xdr:from>
    <xdr:to>
      <xdr:col>24</xdr:col>
      <xdr:colOff>164722</xdr:colOff>
      <xdr:row>16</xdr:row>
      <xdr:rowOff>249281</xdr:rowOff>
    </xdr:to>
    <xdr:cxnSp macro="">
      <xdr:nvCxnSpPr>
        <xdr:cNvPr id="437" name="Straight Connector 436">
          <a:extLst>
            <a:ext uri="{FF2B5EF4-FFF2-40B4-BE49-F238E27FC236}">
              <a16:creationId xmlns:a16="http://schemas.microsoft.com/office/drawing/2014/main" id="{5C36284B-F187-4C31-B068-01095EF29E27}"/>
            </a:ext>
          </a:extLst>
        </xdr:cNvPr>
        <xdr:cNvCxnSpPr/>
      </xdr:nvCxnSpPr>
      <xdr:spPr>
        <a:xfrm>
          <a:off x="7600011" y="4207871"/>
          <a:ext cx="3409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151461</xdr:colOff>
      <xdr:row>17</xdr:row>
      <xdr:rowOff>127360</xdr:rowOff>
    </xdr:from>
    <xdr:to>
      <xdr:col>24</xdr:col>
      <xdr:colOff>164722</xdr:colOff>
      <xdr:row>17</xdr:row>
      <xdr:rowOff>127360</xdr:rowOff>
    </xdr:to>
    <xdr:cxnSp macro="">
      <xdr:nvCxnSpPr>
        <xdr:cNvPr id="438" name="Straight Connector 437">
          <a:extLst>
            <a:ext uri="{FF2B5EF4-FFF2-40B4-BE49-F238E27FC236}">
              <a16:creationId xmlns:a16="http://schemas.microsoft.com/office/drawing/2014/main" id="{4C6D4457-4BA3-4C89-9C77-A4DABF6D10F4}"/>
            </a:ext>
          </a:extLst>
        </xdr:cNvPr>
        <xdr:cNvCxnSpPr/>
      </xdr:nvCxnSpPr>
      <xdr:spPr>
        <a:xfrm>
          <a:off x="7600011" y="4341220"/>
          <a:ext cx="3409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147107</xdr:colOff>
      <xdr:row>16</xdr:row>
      <xdr:rowOff>1086</xdr:rowOff>
    </xdr:from>
    <xdr:to>
      <xdr:col>24</xdr:col>
      <xdr:colOff>160368</xdr:colOff>
      <xdr:row>16</xdr:row>
      <xdr:rowOff>1086</xdr:rowOff>
    </xdr:to>
    <xdr:cxnSp macro="">
      <xdr:nvCxnSpPr>
        <xdr:cNvPr id="439" name="Straight Connector 438">
          <a:extLst>
            <a:ext uri="{FF2B5EF4-FFF2-40B4-BE49-F238E27FC236}">
              <a16:creationId xmlns:a16="http://schemas.microsoft.com/office/drawing/2014/main" id="{EE645128-6E88-4983-B9F2-897411027432}"/>
            </a:ext>
          </a:extLst>
        </xdr:cNvPr>
        <xdr:cNvCxnSpPr/>
      </xdr:nvCxnSpPr>
      <xdr:spPr>
        <a:xfrm>
          <a:off x="7593752" y="3963486"/>
          <a:ext cx="3409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147107</xdr:colOff>
      <xdr:row>16</xdr:row>
      <xdr:rowOff>123006</xdr:rowOff>
    </xdr:from>
    <xdr:to>
      <xdr:col>24</xdr:col>
      <xdr:colOff>160368</xdr:colOff>
      <xdr:row>16</xdr:row>
      <xdr:rowOff>123006</xdr:rowOff>
    </xdr:to>
    <xdr:cxnSp macro="">
      <xdr:nvCxnSpPr>
        <xdr:cNvPr id="440" name="Straight Connector 439">
          <a:extLst>
            <a:ext uri="{FF2B5EF4-FFF2-40B4-BE49-F238E27FC236}">
              <a16:creationId xmlns:a16="http://schemas.microsoft.com/office/drawing/2014/main" id="{C5B08347-18BB-4918-8B95-373F1ABFDE0C}"/>
            </a:ext>
          </a:extLst>
        </xdr:cNvPr>
        <xdr:cNvCxnSpPr/>
      </xdr:nvCxnSpPr>
      <xdr:spPr>
        <a:xfrm>
          <a:off x="7593752" y="4087311"/>
          <a:ext cx="3409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147107</xdr:colOff>
      <xdr:row>14</xdr:row>
      <xdr:rowOff>1086</xdr:rowOff>
    </xdr:from>
    <xdr:to>
      <xdr:col>24</xdr:col>
      <xdr:colOff>160368</xdr:colOff>
      <xdr:row>14</xdr:row>
      <xdr:rowOff>1086</xdr:rowOff>
    </xdr:to>
    <xdr:cxnSp macro="">
      <xdr:nvCxnSpPr>
        <xdr:cNvPr id="441" name="Straight Connector 440">
          <a:extLst>
            <a:ext uri="{FF2B5EF4-FFF2-40B4-BE49-F238E27FC236}">
              <a16:creationId xmlns:a16="http://schemas.microsoft.com/office/drawing/2014/main" id="{1AA415F9-AB29-40D6-AE45-27FC297AD48E}"/>
            </a:ext>
          </a:extLst>
        </xdr:cNvPr>
        <xdr:cNvCxnSpPr/>
      </xdr:nvCxnSpPr>
      <xdr:spPr>
        <a:xfrm>
          <a:off x="7593752" y="3468186"/>
          <a:ext cx="3409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142753</xdr:colOff>
      <xdr:row>15</xdr:row>
      <xdr:rowOff>1086</xdr:rowOff>
    </xdr:from>
    <xdr:to>
      <xdr:col>24</xdr:col>
      <xdr:colOff>156014</xdr:colOff>
      <xdr:row>15</xdr:row>
      <xdr:rowOff>1086</xdr:rowOff>
    </xdr:to>
    <xdr:cxnSp macro="">
      <xdr:nvCxnSpPr>
        <xdr:cNvPr id="442" name="Straight Connector 441">
          <a:extLst>
            <a:ext uri="{FF2B5EF4-FFF2-40B4-BE49-F238E27FC236}">
              <a16:creationId xmlns:a16="http://schemas.microsoft.com/office/drawing/2014/main" id="{E585D525-BA83-4BA5-8DF8-8A08E81FFFF6}"/>
            </a:ext>
          </a:extLst>
        </xdr:cNvPr>
        <xdr:cNvCxnSpPr/>
      </xdr:nvCxnSpPr>
      <xdr:spPr>
        <a:xfrm>
          <a:off x="7589398" y="3715836"/>
          <a:ext cx="33901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147108</xdr:colOff>
      <xdr:row>15</xdr:row>
      <xdr:rowOff>118652</xdr:rowOff>
    </xdr:from>
    <xdr:to>
      <xdr:col>24</xdr:col>
      <xdr:colOff>160369</xdr:colOff>
      <xdr:row>15</xdr:row>
      <xdr:rowOff>118652</xdr:rowOff>
    </xdr:to>
    <xdr:cxnSp macro="">
      <xdr:nvCxnSpPr>
        <xdr:cNvPr id="443" name="Straight Connector 442">
          <a:extLst>
            <a:ext uri="{FF2B5EF4-FFF2-40B4-BE49-F238E27FC236}">
              <a16:creationId xmlns:a16="http://schemas.microsoft.com/office/drawing/2014/main" id="{AC161866-7D08-4E34-91E3-391BEDA7F024}"/>
            </a:ext>
          </a:extLst>
        </xdr:cNvPr>
        <xdr:cNvCxnSpPr/>
      </xdr:nvCxnSpPr>
      <xdr:spPr>
        <a:xfrm>
          <a:off x="7593753" y="3835307"/>
          <a:ext cx="3409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142753</xdr:colOff>
      <xdr:row>14</xdr:row>
      <xdr:rowOff>114297</xdr:rowOff>
    </xdr:from>
    <xdr:to>
      <xdr:col>24</xdr:col>
      <xdr:colOff>156014</xdr:colOff>
      <xdr:row>14</xdr:row>
      <xdr:rowOff>114297</xdr:rowOff>
    </xdr:to>
    <xdr:cxnSp macro="">
      <xdr:nvCxnSpPr>
        <xdr:cNvPr id="444" name="Straight Connector 443">
          <a:extLst>
            <a:ext uri="{FF2B5EF4-FFF2-40B4-BE49-F238E27FC236}">
              <a16:creationId xmlns:a16="http://schemas.microsoft.com/office/drawing/2014/main" id="{04D397B6-85F8-466F-8244-AB26A9B4BD73}"/>
            </a:ext>
          </a:extLst>
        </xdr:cNvPr>
        <xdr:cNvCxnSpPr/>
      </xdr:nvCxnSpPr>
      <xdr:spPr>
        <a:xfrm>
          <a:off x="7589398" y="3581397"/>
          <a:ext cx="33901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12125</xdr:colOff>
      <xdr:row>15</xdr:row>
      <xdr:rowOff>131714</xdr:rowOff>
    </xdr:from>
    <xdr:to>
      <xdr:col>27</xdr:col>
      <xdr:colOff>25385</xdr:colOff>
      <xdr:row>15</xdr:row>
      <xdr:rowOff>131714</xdr:rowOff>
    </xdr:to>
    <xdr:cxnSp macro="">
      <xdr:nvCxnSpPr>
        <xdr:cNvPr id="445" name="Straight Connector 444">
          <a:extLst>
            <a:ext uri="{FF2B5EF4-FFF2-40B4-BE49-F238E27FC236}">
              <a16:creationId xmlns:a16="http://schemas.microsoft.com/office/drawing/2014/main" id="{D6DED88B-1EB3-4EBD-B9ED-9BE704BA532C}"/>
            </a:ext>
          </a:extLst>
        </xdr:cNvPr>
        <xdr:cNvCxnSpPr/>
      </xdr:nvCxnSpPr>
      <xdr:spPr>
        <a:xfrm>
          <a:off x="8436035" y="3850274"/>
          <a:ext cx="3294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147107</xdr:colOff>
      <xdr:row>13</xdr:row>
      <xdr:rowOff>136069</xdr:rowOff>
    </xdr:from>
    <xdr:to>
      <xdr:col>24</xdr:col>
      <xdr:colOff>160368</xdr:colOff>
      <xdr:row>13</xdr:row>
      <xdr:rowOff>136069</xdr:rowOff>
    </xdr:to>
    <xdr:cxnSp macro="">
      <xdr:nvCxnSpPr>
        <xdr:cNvPr id="446" name="Straight Connector 445">
          <a:extLst>
            <a:ext uri="{FF2B5EF4-FFF2-40B4-BE49-F238E27FC236}">
              <a16:creationId xmlns:a16="http://schemas.microsoft.com/office/drawing/2014/main" id="{9CC65984-5C2D-4F85-9C0A-91BE6D171A50}"/>
            </a:ext>
          </a:extLst>
        </xdr:cNvPr>
        <xdr:cNvCxnSpPr/>
      </xdr:nvCxnSpPr>
      <xdr:spPr>
        <a:xfrm>
          <a:off x="7593752" y="3351709"/>
          <a:ext cx="3409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3416</xdr:colOff>
      <xdr:row>14</xdr:row>
      <xdr:rowOff>131715</xdr:rowOff>
    </xdr:from>
    <xdr:to>
      <xdr:col>27</xdr:col>
      <xdr:colOff>16676</xdr:colOff>
      <xdr:row>14</xdr:row>
      <xdr:rowOff>131715</xdr:rowOff>
    </xdr:to>
    <xdr:cxnSp macro="">
      <xdr:nvCxnSpPr>
        <xdr:cNvPr id="447" name="Straight Connector 446">
          <a:extLst>
            <a:ext uri="{FF2B5EF4-FFF2-40B4-BE49-F238E27FC236}">
              <a16:creationId xmlns:a16="http://schemas.microsoft.com/office/drawing/2014/main" id="{FBFE5C58-9F05-44CB-BFD8-A19C91B89725}"/>
            </a:ext>
          </a:extLst>
        </xdr:cNvPr>
        <xdr:cNvCxnSpPr/>
      </xdr:nvCxnSpPr>
      <xdr:spPr>
        <a:xfrm>
          <a:off x="8423516" y="3602625"/>
          <a:ext cx="3409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321279</xdr:colOff>
      <xdr:row>18</xdr:row>
      <xdr:rowOff>123007</xdr:rowOff>
    </xdr:from>
    <xdr:to>
      <xdr:col>27</xdr:col>
      <xdr:colOff>7968</xdr:colOff>
      <xdr:row>18</xdr:row>
      <xdr:rowOff>123007</xdr:rowOff>
    </xdr:to>
    <xdr:cxnSp macro="">
      <xdr:nvCxnSpPr>
        <xdr:cNvPr id="448" name="Straight Connector 447">
          <a:extLst>
            <a:ext uri="{FF2B5EF4-FFF2-40B4-BE49-F238E27FC236}">
              <a16:creationId xmlns:a16="http://schemas.microsoft.com/office/drawing/2014/main" id="{ABCB29AD-7D03-476A-ADE5-4C0AAD2B5A26}"/>
            </a:ext>
          </a:extLst>
        </xdr:cNvPr>
        <xdr:cNvCxnSpPr/>
      </xdr:nvCxnSpPr>
      <xdr:spPr>
        <a:xfrm>
          <a:off x="8421339" y="4582612"/>
          <a:ext cx="33248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3416</xdr:colOff>
      <xdr:row>16</xdr:row>
      <xdr:rowOff>136069</xdr:rowOff>
    </xdr:from>
    <xdr:to>
      <xdr:col>27</xdr:col>
      <xdr:colOff>16676</xdr:colOff>
      <xdr:row>16</xdr:row>
      <xdr:rowOff>136069</xdr:rowOff>
    </xdr:to>
    <xdr:cxnSp macro="">
      <xdr:nvCxnSpPr>
        <xdr:cNvPr id="449" name="Straight Connector 448">
          <a:extLst>
            <a:ext uri="{FF2B5EF4-FFF2-40B4-BE49-F238E27FC236}">
              <a16:creationId xmlns:a16="http://schemas.microsoft.com/office/drawing/2014/main" id="{A11D875E-A3E1-4DE7-A83C-BD3F427F36FA}"/>
            </a:ext>
          </a:extLst>
        </xdr:cNvPr>
        <xdr:cNvCxnSpPr/>
      </xdr:nvCxnSpPr>
      <xdr:spPr>
        <a:xfrm>
          <a:off x="8423516" y="4094659"/>
          <a:ext cx="3409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325632</xdr:colOff>
      <xdr:row>17</xdr:row>
      <xdr:rowOff>140423</xdr:rowOff>
    </xdr:from>
    <xdr:to>
      <xdr:col>27</xdr:col>
      <xdr:colOff>12321</xdr:colOff>
      <xdr:row>17</xdr:row>
      <xdr:rowOff>140423</xdr:rowOff>
    </xdr:to>
    <xdr:cxnSp macro="">
      <xdr:nvCxnSpPr>
        <xdr:cNvPr id="450" name="Straight Connector 449">
          <a:extLst>
            <a:ext uri="{FF2B5EF4-FFF2-40B4-BE49-F238E27FC236}">
              <a16:creationId xmlns:a16="http://schemas.microsoft.com/office/drawing/2014/main" id="{BF644B59-AE02-495C-A1E7-73E5A48CB78F}"/>
            </a:ext>
          </a:extLst>
        </xdr:cNvPr>
        <xdr:cNvCxnSpPr/>
      </xdr:nvCxnSpPr>
      <xdr:spPr>
        <a:xfrm>
          <a:off x="8418072" y="4346663"/>
          <a:ext cx="34200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321279</xdr:colOff>
      <xdr:row>19</xdr:row>
      <xdr:rowOff>127361</xdr:rowOff>
    </xdr:from>
    <xdr:to>
      <xdr:col>27</xdr:col>
      <xdr:colOff>7968</xdr:colOff>
      <xdr:row>19</xdr:row>
      <xdr:rowOff>127361</xdr:rowOff>
    </xdr:to>
    <xdr:cxnSp macro="">
      <xdr:nvCxnSpPr>
        <xdr:cNvPr id="451" name="Straight Connector 450">
          <a:extLst>
            <a:ext uri="{FF2B5EF4-FFF2-40B4-BE49-F238E27FC236}">
              <a16:creationId xmlns:a16="http://schemas.microsoft.com/office/drawing/2014/main" id="{83BD05CB-2F9D-4A2D-81D1-B9AC582D35FF}"/>
            </a:ext>
          </a:extLst>
        </xdr:cNvPr>
        <xdr:cNvCxnSpPr/>
      </xdr:nvCxnSpPr>
      <xdr:spPr>
        <a:xfrm>
          <a:off x="8421339" y="4836521"/>
          <a:ext cx="33248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155666</xdr:colOff>
      <xdr:row>24</xdr:row>
      <xdr:rowOff>50074</xdr:rowOff>
    </xdr:from>
    <xdr:ext cx="851195" cy="23198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7EDB821F-BADC-473F-BE06-BEAAF6D9E0CF}"/>
            </a:ext>
          </a:extLst>
        </xdr:cNvPr>
        <xdr:cNvSpPr txBox="1"/>
      </xdr:nvSpPr>
      <xdr:spPr>
        <a:xfrm>
          <a:off x="3394166" y="5997484"/>
          <a:ext cx="851195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Cleaning No.1</a:t>
          </a:r>
        </a:p>
      </xdr:txBody>
    </xdr:sp>
    <xdr:clientData/>
  </xdr:oneCellAnchor>
  <xdr:oneCellAnchor>
    <xdr:from>
      <xdr:col>16</xdr:col>
      <xdr:colOff>301533</xdr:colOff>
      <xdr:row>22</xdr:row>
      <xdr:rowOff>54428</xdr:rowOff>
    </xdr:from>
    <xdr:ext cx="251800" cy="23198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25BFE086-6698-40B4-B199-113C5B8E0C4D}"/>
            </a:ext>
          </a:extLst>
        </xdr:cNvPr>
        <xdr:cNvSpPr txBox="1"/>
      </xdr:nvSpPr>
      <xdr:spPr>
        <a:xfrm>
          <a:off x="5483133" y="5506538"/>
          <a:ext cx="25180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B</a:t>
          </a:r>
        </a:p>
      </xdr:txBody>
    </xdr:sp>
    <xdr:clientData/>
  </xdr:oneCellAnchor>
  <xdr:oneCellAnchor>
    <xdr:from>
      <xdr:col>18</xdr:col>
      <xdr:colOff>244927</xdr:colOff>
      <xdr:row>22</xdr:row>
      <xdr:rowOff>45719</xdr:rowOff>
    </xdr:from>
    <xdr:ext cx="256609" cy="23198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BAF4C666-FC44-4493-8C97-B93AABD618D8}"/>
            </a:ext>
          </a:extLst>
        </xdr:cNvPr>
        <xdr:cNvSpPr txBox="1"/>
      </xdr:nvSpPr>
      <xdr:spPr>
        <a:xfrm>
          <a:off x="6078037" y="5495924"/>
          <a:ext cx="25660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</a:t>
          </a:r>
        </a:p>
      </xdr:txBody>
    </xdr:sp>
    <xdr:clientData/>
  </xdr:oneCellAnchor>
  <xdr:oneCellAnchor>
    <xdr:from>
      <xdr:col>19</xdr:col>
      <xdr:colOff>114300</xdr:colOff>
      <xdr:row>22</xdr:row>
      <xdr:rowOff>45718</xdr:rowOff>
    </xdr:from>
    <xdr:ext cx="255326" cy="23198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E8AD02E5-400C-4E19-920F-BDC872828FEE}"/>
            </a:ext>
          </a:extLst>
        </xdr:cNvPr>
        <xdr:cNvSpPr txBox="1"/>
      </xdr:nvSpPr>
      <xdr:spPr>
        <a:xfrm>
          <a:off x="6267450" y="5495923"/>
          <a:ext cx="2553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D</a:t>
          </a:r>
        </a:p>
      </xdr:txBody>
    </xdr:sp>
    <xdr:clientData/>
  </xdr:oneCellAnchor>
  <xdr:oneCellAnchor>
    <xdr:from>
      <xdr:col>21</xdr:col>
      <xdr:colOff>96882</xdr:colOff>
      <xdr:row>22</xdr:row>
      <xdr:rowOff>37009</xdr:rowOff>
    </xdr:from>
    <xdr:ext cx="245324" cy="23198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43826A51-A164-4516-B21A-97DC7CD18E02}"/>
            </a:ext>
          </a:extLst>
        </xdr:cNvPr>
        <xdr:cNvSpPr txBox="1"/>
      </xdr:nvSpPr>
      <xdr:spPr>
        <a:xfrm>
          <a:off x="6893922" y="5485309"/>
          <a:ext cx="24532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E</a:t>
          </a:r>
        </a:p>
      </xdr:txBody>
    </xdr:sp>
    <xdr:clientData/>
  </xdr:oneCellAnchor>
  <xdr:oneCellAnchor>
    <xdr:from>
      <xdr:col>21</xdr:col>
      <xdr:colOff>301534</xdr:colOff>
      <xdr:row>22</xdr:row>
      <xdr:rowOff>37009</xdr:rowOff>
    </xdr:from>
    <xdr:ext cx="244619" cy="23198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6507EEF8-FDBA-46D8-A31F-F9A57ADC9DC2}"/>
            </a:ext>
          </a:extLst>
        </xdr:cNvPr>
        <xdr:cNvSpPr txBox="1"/>
      </xdr:nvSpPr>
      <xdr:spPr>
        <a:xfrm>
          <a:off x="7102384" y="5485309"/>
          <a:ext cx="24461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F</a:t>
          </a:r>
        </a:p>
      </xdr:txBody>
    </xdr:sp>
    <xdr:clientData/>
  </xdr:oneCellAnchor>
  <xdr:oneCellAnchor>
    <xdr:from>
      <xdr:col>23</xdr:col>
      <xdr:colOff>223156</xdr:colOff>
      <xdr:row>22</xdr:row>
      <xdr:rowOff>28301</xdr:rowOff>
    </xdr:from>
    <xdr:ext cx="257891" cy="23198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58C3440C-8882-4567-895B-91AE411A9A4E}"/>
            </a:ext>
          </a:extLst>
        </xdr:cNvPr>
        <xdr:cNvSpPr txBox="1"/>
      </xdr:nvSpPr>
      <xdr:spPr>
        <a:xfrm>
          <a:off x="7669801" y="5474696"/>
          <a:ext cx="25789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G</a:t>
          </a:r>
        </a:p>
      </xdr:txBody>
    </xdr:sp>
    <xdr:clientData/>
  </xdr:oneCellAnchor>
  <xdr:oneCellAnchor>
    <xdr:from>
      <xdr:col>24</xdr:col>
      <xdr:colOff>123008</xdr:colOff>
      <xdr:row>22</xdr:row>
      <xdr:rowOff>32655</xdr:rowOff>
    </xdr:from>
    <xdr:ext cx="257891" cy="23198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93093C8E-523C-40F2-869F-5C6B34B2DE7A}"/>
            </a:ext>
          </a:extLst>
        </xdr:cNvPr>
        <xdr:cNvSpPr txBox="1"/>
      </xdr:nvSpPr>
      <xdr:spPr>
        <a:xfrm>
          <a:off x="7897313" y="5479050"/>
          <a:ext cx="25789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H</a:t>
          </a:r>
        </a:p>
      </xdr:txBody>
    </xdr:sp>
    <xdr:clientData/>
  </xdr:oneCellAnchor>
  <xdr:oneCellAnchor>
    <xdr:from>
      <xdr:col>26</xdr:col>
      <xdr:colOff>140425</xdr:colOff>
      <xdr:row>19</xdr:row>
      <xdr:rowOff>241661</xdr:rowOff>
    </xdr:from>
    <xdr:ext cx="211725" cy="23198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8FE7EB31-973C-45C8-9185-B0892640C6ED}"/>
            </a:ext>
          </a:extLst>
        </xdr:cNvPr>
        <xdr:cNvSpPr txBox="1"/>
      </xdr:nvSpPr>
      <xdr:spPr>
        <a:xfrm>
          <a:off x="8556715" y="4950821"/>
          <a:ext cx="211725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I</a:t>
          </a:r>
        </a:p>
      </xdr:txBody>
    </xdr:sp>
    <xdr:clientData/>
  </xdr:oneCellAnchor>
  <xdr:oneCellAnchor>
    <xdr:from>
      <xdr:col>25</xdr:col>
      <xdr:colOff>288471</xdr:colOff>
      <xdr:row>19</xdr:row>
      <xdr:rowOff>237307</xdr:rowOff>
    </xdr:from>
    <xdr:ext cx="243208" cy="23198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2355BE8B-0FC3-47AE-A4DE-3EB669EA661F}"/>
            </a:ext>
          </a:extLst>
        </xdr:cNvPr>
        <xdr:cNvSpPr txBox="1"/>
      </xdr:nvSpPr>
      <xdr:spPr>
        <a:xfrm>
          <a:off x="8380911" y="4944562"/>
          <a:ext cx="24320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J</a:t>
          </a:r>
        </a:p>
      </xdr:txBody>
    </xdr:sp>
    <xdr:clientData/>
  </xdr:oneCellAnchor>
  <xdr:oneCellAnchor>
    <xdr:from>
      <xdr:col>23</xdr:col>
      <xdr:colOff>284117</xdr:colOff>
      <xdr:row>19</xdr:row>
      <xdr:rowOff>232953</xdr:rowOff>
    </xdr:from>
    <xdr:ext cx="255070" cy="23198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78662E9-1080-498E-8A39-B7E4AE408ED6}"/>
            </a:ext>
          </a:extLst>
        </xdr:cNvPr>
        <xdr:cNvSpPr txBox="1"/>
      </xdr:nvSpPr>
      <xdr:spPr>
        <a:xfrm>
          <a:off x="7736477" y="4940208"/>
          <a:ext cx="25507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K</a:t>
          </a:r>
        </a:p>
      </xdr:txBody>
    </xdr:sp>
    <xdr:clientData/>
  </xdr:oneCellAnchor>
  <xdr:oneCellAnchor>
    <xdr:from>
      <xdr:col>23</xdr:col>
      <xdr:colOff>83820</xdr:colOff>
      <xdr:row>19</xdr:row>
      <xdr:rowOff>228598</xdr:rowOff>
    </xdr:from>
    <xdr:ext cx="238848" cy="23198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CB303B05-FBAB-41D7-A411-1E175997B26A}"/>
            </a:ext>
          </a:extLst>
        </xdr:cNvPr>
        <xdr:cNvSpPr txBox="1"/>
      </xdr:nvSpPr>
      <xdr:spPr>
        <a:xfrm>
          <a:off x="7534275" y="4933948"/>
          <a:ext cx="23884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L</a:t>
          </a:r>
        </a:p>
      </xdr:txBody>
    </xdr:sp>
    <xdr:clientData/>
  </xdr:oneCellAnchor>
  <xdr:oneCellAnchor>
    <xdr:from>
      <xdr:col>21</xdr:col>
      <xdr:colOff>153489</xdr:colOff>
      <xdr:row>19</xdr:row>
      <xdr:rowOff>232952</xdr:rowOff>
    </xdr:from>
    <xdr:ext cx="273793" cy="23198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DBEA0574-F998-4D0C-9F82-9653BB8DEFE0}"/>
            </a:ext>
          </a:extLst>
        </xdr:cNvPr>
        <xdr:cNvSpPr txBox="1"/>
      </xdr:nvSpPr>
      <xdr:spPr>
        <a:xfrm>
          <a:off x="6954339" y="4940207"/>
          <a:ext cx="27379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M</a:t>
          </a:r>
        </a:p>
      </xdr:txBody>
    </xdr:sp>
    <xdr:clientData/>
  </xdr:oneCellAnchor>
  <xdr:oneCellAnchor>
    <xdr:from>
      <xdr:col>20</xdr:col>
      <xdr:colOff>271054</xdr:colOff>
      <xdr:row>19</xdr:row>
      <xdr:rowOff>224244</xdr:rowOff>
    </xdr:from>
    <xdr:ext cx="256737" cy="23198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C1517723-18AD-4A19-AE97-C644348DFE5C}"/>
            </a:ext>
          </a:extLst>
        </xdr:cNvPr>
        <xdr:cNvSpPr txBox="1"/>
      </xdr:nvSpPr>
      <xdr:spPr>
        <a:xfrm>
          <a:off x="6749959" y="4927689"/>
          <a:ext cx="256737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N</a:t>
          </a:r>
        </a:p>
      </xdr:txBody>
    </xdr:sp>
    <xdr:clientData/>
  </xdr:oneCellAnchor>
  <xdr:oneCellAnchor>
    <xdr:from>
      <xdr:col>18</xdr:col>
      <xdr:colOff>301534</xdr:colOff>
      <xdr:row>19</xdr:row>
      <xdr:rowOff>232952</xdr:rowOff>
    </xdr:from>
    <xdr:ext cx="259879" cy="23198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AFDE2DDD-3117-404C-A642-F2D203B72752}"/>
            </a:ext>
          </a:extLst>
        </xdr:cNvPr>
        <xdr:cNvSpPr txBox="1"/>
      </xdr:nvSpPr>
      <xdr:spPr>
        <a:xfrm>
          <a:off x="6130834" y="4940207"/>
          <a:ext cx="25987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O</a:t>
          </a:r>
        </a:p>
      </xdr:txBody>
    </xdr:sp>
    <xdr:clientData/>
  </xdr:oneCellAnchor>
  <xdr:oneCellAnchor>
    <xdr:from>
      <xdr:col>18</xdr:col>
      <xdr:colOff>123008</xdr:colOff>
      <xdr:row>19</xdr:row>
      <xdr:rowOff>232952</xdr:rowOff>
    </xdr:from>
    <xdr:ext cx="246734" cy="23198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42428A1F-97A3-49D2-8F3E-C26CB5850884}"/>
            </a:ext>
          </a:extLst>
        </xdr:cNvPr>
        <xdr:cNvSpPr txBox="1"/>
      </xdr:nvSpPr>
      <xdr:spPr>
        <a:xfrm>
          <a:off x="5954213" y="4940207"/>
          <a:ext cx="24673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P</a:t>
          </a:r>
        </a:p>
      </xdr:txBody>
    </xdr:sp>
    <xdr:clientData/>
  </xdr:oneCellAnchor>
  <xdr:oneCellAnchor>
    <xdr:from>
      <xdr:col>16</xdr:col>
      <xdr:colOff>153488</xdr:colOff>
      <xdr:row>19</xdr:row>
      <xdr:rowOff>224243</xdr:rowOff>
    </xdr:from>
    <xdr:ext cx="260008" cy="23198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F6934FFB-3975-49E7-9609-AEEA87581C9B}"/>
            </a:ext>
          </a:extLst>
        </xdr:cNvPr>
        <xdr:cNvSpPr txBox="1"/>
      </xdr:nvSpPr>
      <xdr:spPr>
        <a:xfrm>
          <a:off x="5335088" y="4927688"/>
          <a:ext cx="26000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Q</a:t>
          </a:r>
        </a:p>
      </xdr:txBody>
    </xdr:sp>
    <xdr:clientData/>
  </xdr:oneCellAnchor>
  <xdr:oneCellAnchor>
    <xdr:from>
      <xdr:col>15</xdr:col>
      <xdr:colOff>287383</xdr:colOff>
      <xdr:row>19</xdr:row>
      <xdr:rowOff>226423</xdr:rowOff>
    </xdr:from>
    <xdr:ext cx="250390" cy="23198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DADB6E5D-2448-4C7C-806C-73EC77DCED78}"/>
            </a:ext>
          </a:extLst>
        </xdr:cNvPr>
        <xdr:cNvSpPr txBox="1"/>
      </xdr:nvSpPr>
      <xdr:spPr>
        <a:xfrm>
          <a:off x="5141323" y="4931773"/>
          <a:ext cx="25039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R</a:t>
          </a:r>
        </a:p>
      </xdr:txBody>
    </xdr:sp>
    <xdr:clientData/>
  </xdr:oneCellAnchor>
  <xdr:oneCellAnchor>
    <xdr:from>
      <xdr:col>13</xdr:col>
      <xdr:colOff>283027</xdr:colOff>
      <xdr:row>19</xdr:row>
      <xdr:rowOff>217715</xdr:rowOff>
    </xdr:from>
    <xdr:ext cx="249427" cy="23198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E68319A0-0756-4AE2-83FE-E653E382A30D}"/>
            </a:ext>
          </a:extLst>
        </xdr:cNvPr>
        <xdr:cNvSpPr txBox="1"/>
      </xdr:nvSpPr>
      <xdr:spPr>
        <a:xfrm>
          <a:off x="4496887" y="4921160"/>
          <a:ext cx="249427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</a:t>
          </a:r>
        </a:p>
      </xdr:txBody>
    </xdr:sp>
    <xdr:clientData/>
  </xdr:oneCellAnchor>
  <xdr:oneCellAnchor>
    <xdr:from>
      <xdr:col>13</xdr:col>
      <xdr:colOff>108856</xdr:colOff>
      <xdr:row>19</xdr:row>
      <xdr:rowOff>213361</xdr:rowOff>
    </xdr:from>
    <xdr:ext cx="242759" cy="23198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48D88E4-E6C1-4C1E-9184-A6AD6FA8714B}"/>
            </a:ext>
          </a:extLst>
        </xdr:cNvPr>
        <xdr:cNvSpPr txBox="1"/>
      </xdr:nvSpPr>
      <xdr:spPr>
        <a:xfrm>
          <a:off x="4317001" y="4914901"/>
          <a:ext cx="24275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T</a:t>
          </a:r>
        </a:p>
      </xdr:txBody>
    </xdr:sp>
    <xdr:clientData/>
  </xdr:oneCellAnchor>
  <xdr:oneCellAnchor>
    <xdr:from>
      <xdr:col>31</xdr:col>
      <xdr:colOff>70757</xdr:colOff>
      <xdr:row>22</xdr:row>
      <xdr:rowOff>71844</xdr:rowOff>
    </xdr:from>
    <xdr:ext cx="230641" cy="23198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EB8AFC56-C138-4943-883E-1547B862E7AB}"/>
            </a:ext>
          </a:extLst>
        </xdr:cNvPr>
        <xdr:cNvSpPr txBox="1"/>
      </xdr:nvSpPr>
      <xdr:spPr>
        <a:xfrm>
          <a:off x="10146302" y="5518239"/>
          <a:ext cx="23064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1</a:t>
          </a:r>
        </a:p>
      </xdr:txBody>
    </xdr:sp>
    <xdr:clientData/>
  </xdr:oneCellAnchor>
  <xdr:oneCellAnchor>
    <xdr:from>
      <xdr:col>29</xdr:col>
      <xdr:colOff>101237</xdr:colOff>
      <xdr:row>22</xdr:row>
      <xdr:rowOff>63136</xdr:rowOff>
    </xdr:from>
    <xdr:ext cx="244169" cy="23198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C19A1899-C142-4B8A-AE92-7F5023A3F6C7}"/>
            </a:ext>
          </a:extLst>
        </xdr:cNvPr>
        <xdr:cNvSpPr txBox="1"/>
      </xdr:nvSpPr>
      <xdr:spPr>
        <a:xfrm>
          <a:off x="9527177" y="5507626"/>
          <a:ext cx="24416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2</a:t>
          </a:r>
        </a:p>
      </xdr:txBody>
    </xdr:sp>
    <xdr:clientData/>
  </xdr:oneCellAnchor>
  <xdr:oneCellAnchor>
    <xdr:from>
      <xdr:col>31</xdr:col>
      <xdr:colOff>18505</xdr:colOff>
      <xdr:row>18</xdr:row>
      <xdr:rowOff>89262</xdr:rowOff>
    </xdr:from>
    <xdr:ext cx="248273" cy="23198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CF06071B-D583-40B3-ABE3-19E7652CFDF0}"/>
            </a:ext>
          </a:extLst>
        </xdr:cNvPr>
        <xdr:cNvSpPr txBox="1"/>
      </xdr:nvSpPr>
      <xdr:spPr>
        <a:xfrm>
          <a:off x="10099765" y="4550772"/>
          <a:ext cx="24827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3</a:t>
          </a:r>
        </a:p>
      </xdr:txBody>
    </xdr:sp>
    <xdr:clientData/>
  </xdr:oneCellAnchor>
  <xdr:oneCellAnchor>
    <xdr:from>
      <xdr:col>29</xdr:col>
      <xdr:colOff>57694</xdr:colOff>
      <xdr:row>18</xdr:row>
      <xdr:rowOff>71845</xdr:rowOff>
    </xdr:from>
    <xdr:ext cx="248273" cy="23198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19A5C78B-B665-4702-829C-9E1923298402}"/>
            </a:ext>
          </a:extLst>
        </xdr:cNvPr>
        <xdr:cNvSpPr txBox="1"/>
      </xdr:nvSpPr>
      <xdr:spPr>
        <a:xfrm>
          <a:off x="9483634" y="4527640"/>
          <a:ext cx="24827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4</a:t>
          </a:r>
        </a:p>
      </xdr:txBody>
    </xdr:sp>
    <xdr:clientData/>
  </xdr:oneCellAnchor>
  <xdr:oneCellAnchor>
    <xdr:from>
      <xdr:col>28</xdr:col>
      <xdr:colOff>127362</xdr:colOff>
      <xdr:row>18</xdr:row>
      <xdr:rowOff>76199</xdr:rowOff>
    </xdr:from>
    <xdr:ext cx="247888" cy="23198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4FE55163-AE7A-468B-9A2B-4EF34A6F9D0C}"/>
            </a:ext>
          </a:extLst>
        </xdr:cNvPr>
        <xdr:cNvSpPr txBox="1"/>
      </xdr:nvSpPr>
      <xdr:spPr>
        <a:xfrm>
          <a:off x="9198972" y="4533899"/>
          <a:ext cx="24788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5</a:t>
          </a:r>
        </a:p>
      </xdr:txBody>
    </xdr:sp>
    <xdr:clientData/>
  </xdr:oneCellAnchor>
  <xdr:oneCellAnchor>
    <xdr:from>
      <xdr:col>51</xdr:col>
      <xdr:colOff>136281</xdr:colOff>
      <xdr:row>18</xdr:row>
      <xdr:rowOff>94516</xdr:rowOff>
    </xdr:from>
    <xdr:ext cx="255198" cy="23198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3698C1C-8E06-4624-9D06-52705DE86DDA}"/>
            </a:ext>
          </a:extLst>
        </xdr:cNvPr>
        <xdr:cNvSpPr txBox="1"/>
      </xdr:nvSpPr>
      <xdr:spPr>
        <a:xfrm>
          <a:off x="16614531" y="4578593"/>
          <a:ext cx="25519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A</a:t>
          </a:r>
        </a:p>
      </xdr:txBody>
    </xdr:sp>
    <xdr:clientData/>
  </xdr:oneCellAnchor>
  <xdr:oneCellAnchor>
    <xdr:from>
      <xdr:col>51</xdr:col>
      <xdr:colOff>141410</xdr:colOff>
      <xdr:row>17</xdr:row>
      <xdr:rowOff>197094</xdr:rowOff>
    </xdr:from>
    <xdr:ext cx="251800" cy="23198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BEA31512-79E3-4BC3-938E-01412BAC2B09}"/>
            </a:ext>
          </a:extLst>
        </xdr:cNvPr>
        <xdr:cNvSpPr txBox="1"/>
      </xdr:nvSpPr>
      <xdr:spPr>
        <a:xfrm>
          <a:off x="16619660" y="4432056"/>
          <a:ext cx="25180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B</a:t>
          </a:r>
        </a:p>
      </xdr:txBody>
    </xdr:sp>
    <xdr:clientData/>
  </xdr:oneCellAnchor>
  <xdr:oneCellAnchor>
    <xdr:from>
      <xdr:col>51</xdr:col>
      <xdr:colOff>120015</xdr:colOff>
      <xdr:row>15</xdr:row>
      <xdr:rowOff>37514</xdr:rowOff>
    </xdr:from>
    <xdr:ext cx="255326" cy="23198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836EDBA2-D303-4F92-8A6A-05B1E7DCD057}"/>
            </a:ext>
          </a:extLst>
        </xdr:cNvPr>
        <xdr:cNvSpPr txBox="1"/>
      </xdr:nvSpPr>
      <xdr:spPr>
        <a:xfrm>
          <a:off x="16598265" y="3774245"/>
          <a:ext cx="2553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D</a:t>
          </a:r>
        </a:p>
      </xdr:txBody>
    </xdr:sp>
    <xdr:clientData/>
  </xdr:oneCellAnchor>
  <xdr:oneCellAnchor>
    <xdr:from>
      <xdr:col>51</xdr:col>
      <xdr:colOff>120016</xdr:colOff>
      <xdr:row>15</xdr:row>
      <xdr:rowOff>192991</xdr:rowOff>
    </xdr:from>
    <xdr:ext cx="256609" cy="23198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158030D2-CF75-40E7-A977-DD000F11770C}"/>
            </a:ext>
          </a:extLst>
        </xdr:cNvPr>
        <xdr:cNvSpPr txBox="1"/>
      </xdr:nvSpPr>
      <xdr:spPr>
        <a:xfrm>
          <a:off x="16598266" y="3929722"/>
          <a:ext cx="25660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</a:t>
          </a:r>
        </a:p>
      </xdr:txBody>
    </xdr:sp>
    <xdr:clientData/>
  </xdr:oneCellAnchor>
  <xdr:oneCellAnchor>
    <xdr:from>
      <xdr:col>51</xdr:col>
      <xdr:colOff>101697</xdr:colOff>
      <xdr:row>13</xdr:row>
      <xdr:rowOff>66821</xdr:rowOff>
    </xdr:from>
    <xdr:ext cx="245324" cy="23198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CD4901AF-B26D-4697-B160-AEA308A75AE3}"/>
            </a:ext>
          </a:extLst>
        </xdr:cNvPr>
        <xdr:cNvSpPr txBox="1"/>
      </xdr:nvSpPr>
      <xdr:spPr>
        <a:xfrm>
          <a:off x="16579947" y="3305321"/>
          <a:ext cx="24532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E</a:t>
          </a:r>
        </a:p>
      </xdr:txBody>
    </xdr:sp>
    <xdr:clientData/>
  </xdr:oneCellAnchor>
  <xdr:oneCellAnchor>
    <xdr:from>
      <xdr:col>51</xdr:col>
      <xdr:colOff>77665</xdr:colOff>
      <xdr:row>11</xdr:row>
      <xdr:rowOff>224203</xdr:rowOff>
    </xdr:from>
    <xdr:ext cx="244619" cy="23198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12E6030A-D0E7-4374-A9E1-56584919170B}"/>
            </a:ext>
          </a:extLst>
        </xdr:cNvPr>
        <xdr:cNvSpPr txBox="1"/>
      </xdr:nvSpPr>
      <xdr:spPr>
        <a:xfrm>
          <a:off x="16555915" y="2964472"/>
          <a:ext cx="24461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F</a:t>
          </a:r>
        </a:p>
      </xdr:txBody>
    </xdr:sp>
    <xdr:clientData/>
  </xdr:oneCellAnchor>
  <xdr:oneCellAnchor>
    <xdr:from>
      <xdr:col>50</xdr:col>
      <xdr:colOff>101112</xdr:colOff>
      <xdr:row>18</xdr:row>
      <xdr:rowOff>84991</xdr:rowOff>
    </xdr:from>
    <xdr:ext cx="257891" cy="23198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358C60DF-B360-4FF8-8065-46334F5287D7}"/>
            </a:ext>
          </a:extLst>
        </xdr:cNvPr>
        <xdr:cNvSpPr txBox="1"/>
      </xdr:nvSpPr>
      <xdr:spPr>
        <a:xfrm>
          <a:off x="16256977" y="4569068"/>
          <a:ext cx="25789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G</a:t>
          </a:r>
        </a:p>
      </xdr:txBody>
    </xdr:sp>
    <xdr:clientData/>
  </xdr:oneCellAnchor>
  <xdr:oneCellAnchor>
    <xdr:from>
      <xdr:col>50</xdr:col>
      <xdr:colOff>101845</xdr:colOff>
      <xdr:row>17</xdr:row>
      <xdr:rowOff>180241</xdr:rowOff>
    </xdr:from>
    <xdr:ext cx="257891" cy="23198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1538E356-A761-4C1E-A51F-ED2C03750657}"/>
            </a:ext>
          </a:extLst>
        </xdr:cNvPr>
        <xdr:cNvSpPr txBox="1"/>
      </xdr:nvSpPr>
      <xdr:spPr>
        <a:xfrm>
          <a:off x="16257710" y="4415203"/>
          <a:ext cx="25789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H</a:t>
          </a:r>
        </a:p>
      </xdr:txBody>
    </xdr:sp>
    <xdr:clientData/>
  </xdr:oneCellAnchor>
  <xdr:oneCellAnchor>
    <xdr:from>
      <xdr:col>50</xdr:col>
      <xdr:colOff>101112</xdr:colOff>
      <xdr:row>15</xdr:row>
      <xdr:rowOff>182586</xdr:rowOff>
    </xdr:from>
    <xdr:ext cx="211725" cy="23198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24296C46-0F73-4262-A048-E3E8D5EEBAF0}"/>
            </a:ext>
          </a:extLst>
        </xdr:cNvPr>
        <xdr:cNvSpPr txBox="1"/>
      </xdr:nvSpPr>
      <xdr:spPr>
        <a:xfrm>
          <a:off x="16256977" y="3919317"/>
          <a:ext cx="211725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I</a:t>
          </a:r>
        </a:p>
      </xdr:txBody>
    </xdr:sp>
    <xdr:clientData/>
  </xdr:oneCellAnchor>
  <xdr:oneCellAnchor>
    <xdr:from>
      <xdr:col>50</xdr:col>
      <xdr:colOff>79864</xdr:colOff>
      <xdr:row>15</xdr:row>
      <xdr:rowOff>60080</xdr:rowOff>
    </xdr:from>
    <xdr:ext cx="243208" cy="23198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5951FC22-131D-43EF-AE24-C4076E1D6E40}"/>
            </a:ext>
          </a:extLst>
        </xdr:cNvPr>
        <xdr:cNvSpPr txBox="1"/>
      </xdr:nvSpPr>
      <xdr:spPr>
        <a:xfrm>
          <a:off x="16235729" y="3796811"/>
          <a:ext cx="24320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J</a:t>
          </a:r>
        </a:p>
      </xdr:txBody>
    </xdr:sp>
    <xdr:clientData/>
  </xdr:oneCellAnchor>
  <xdr:oneCellAnchor>
    <xdr:from>
      <xdr:col>50</xdr:col>
      <xdr:colOff>96715</xdr:colOff>
      <xdr:row>13</xdr:row>
      <xdr:rowOff>109171</xdr:rowOff>
    </xdr:from>
    <xdr:ext cx="255070" cy="23198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F66CC4F9-7A1A-4586-BE43-6DAF53F8B675}"/>
            </a:ext>
          </a:extLst>
        </xdr:cNvPr>
        <xdr:cNvSpPr txBox="1"/>
      </xdr:nvSpPr>
      <xdr:spPr>
        <a:xfrm>
          <a:off x="16252580" y="3347671"/>
          <a:ext cx="25507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K</a:t>
          </a:r>
        </a:p>
      </xdr:txBody>
    </xdr:sp>
    <xdr:clientData/>
  </xdr:oneCellAnchor>
  <xdr:oneCellAnchor>
    <xdr:from>
      <xdr:col>50</xdr:col>
      <xdr:colOff>100380</xdr:colOff>
      <xdr:row>12</xdr:row>
      <xdr:rowOff>175112</xdr:rowOff>
    </xdr:from>
    <xdr:ext cx="238848" cy="23198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F250A67C-EDA2-428D-AF2C-503804773CFD}"/>
            </a:ext>
          </a:extLst>
        </xdr:cNvPr>
        <xdr:cNvSpPr txBox="1"/>
      </xdr:nvSpPr>
      <xdr:spPr>
        <a:xfrm>
          <a:off x="16256245" y="3164497"/>
          <a:ext cx="23884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L</a:t>
          </a:r>
        </a:p>
      </xdr:txBody>
    </xdr:sp>
    <xdr:clientData/>
  </xdr:oneCellAnchor>
  <xdr:oneCellAnchor>
    <xdr:from>
      <xdr:col>50</xdr:col>
      <xdr:colOff>136866</xdr:colOff>
      <xdr:row>10</xdr:row>
      <xdr:rowOff>211748</xdr:rowOff>
    </xdr:from>
    <xdr:ext cx="273793" cy="23198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6859D9EB-6EDE-4F4E-8E1B-3A2AF7393A22}"/>
            </a:ext>
          </a:extLst>
        </xdr:cNvPr>
        <xdr:cNvSpPr txBox="1"/>
      </xdr:nvSpPr>
      <xdr:spPr>
        <a:xfrm>
          <a:off x="16292731" y="2702902"/>
          <a:ext cx="27379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M</a:t>
          </a:r>
        </a:p>
      </xdr:txBody>
    </xdr:sp>
    <xdr:clientData/>
  </xdr:oneCellAnchor>
  <xdr:oneCellAnchor>
    <xdr:from>
      <xdr:col>50</xdr:col>
      <xdr:colOff>165147</xdr:colOff>
      <xdr:row>10</xdr:row>
      <xdr:rowOff>77958</xdr:rowOff>
    </xdr:from>
    <xdr:ext cx="256737" cy="23198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9F9711EB-26BF-42CD-9D33-F3C5244D0DA9}"/>
            </a:ext>
          </a:extLst>
        </xdr:cNvPr>
        <xdr:cNvSpPr txBox="1"/>
      </xdr:nvSpPr>
      <xdr:spPr>
        <a:xfrm>
          <a:off x="16321012" y="2569112"/>
          <a:ext cx="256737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N</a:t>
          </a:r>
        </a:p>
      </xdr:txBody>
    </xdr:sp>
    <xdr:clientData/>
  </xdr:oneCellAnchor>
  <xdr:oneCellAnchor>
    <xdr:from>
      <xdr:col>51</xdr:col>
      <xdr:colOff>300257</xdr:colOff>
      <xdr:row>8</xdr:row>
      <xdr:rowOff>90707</xdr:rowOff>
    </xdr:from>
    <xdr:ext cx="259879" cy="23198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9498C9AA-1255-4427-B028-85586CA78608}"/>
            </a:ext>
          </a:extLst>
        </xdr:cNvPr>
        <xdr:cNvSpPr txBox="1"/>
      </xdr:nvSpPr>
      <xdr:spPr>
        <a:xfrm>
          <a:off x="16778507" y="2083630"/>
          <a:ext cx="25987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O</a:t>
          </a:r>
        </a:p>
      </xdr:txBody>
    </xdr:sp>
    <xdr:clientData/>
  </xdr:oneCellAnchor>
  <xdr:oneCellAnchor>
    <xdr:from>
      <xdr:col>51</xdr:col>
      <xdr:colOff>321944</xdr:colOff>
      <xdr:row>7</xdr:row>
      <xdr:rowOff>201050</xdr:rowOff>
    </xdr:from>
    <xdr:ext cx="246734" cy="23198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7F0D3A98-0A07-4AEB-86E5-088ED4FD9D77}"/>
            </a:ext>
          </a:extLst>
        </xdr:cNvPr>
        <xdr:cNvSpPr txBox="1"/>
      </xdr:nvSpPr>
      <xdr:spPr>
        <a:xfrm>
          <a:off x="16800194" y="1944858"/>
          <a:ext cx="24673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P</a:t>
          </a:r>
        </a:p>
      </xdr:txBody>
    </xdr:sp>
    <xdr:clientData/>
  </xdr:oneCellAnchor>
  <xdr:oneCellAnchor>
    <xdr:from>
      <xdr:col>62</xdr:col>
      <xdr:colOff>62298</xdr:colOff>
      <xdr:row>5</xdr:row>
      <xdr:rowOff>47310</xdr:rowOff>
    </xdr:from>
    <xdr:ext cx="260008" cy="23198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FFA5BAF4-9423-40BD-A385-AA449158BD92}"/>
            </a:ext>
          </a:extLst>
        </xdr:cNvPr>
        <xdr:cNvSpPr txBox="1"/>
      </xdr:nvSpPr>
      <xdr:spPr>
        <a:xfrm>
          <a:off x="20086779" y="1292887"/>
          <a:ext cx="26000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Q</a:t>
          </a:r>
        </a:p>
      </xdr:txBody>
    </xdr:sp>
    <xdr:clientData/>
  </xdr:oneCellAnchor>
  <xdr:oneCellAnchor>
    <xdr:from>
      <xdr:col>67</xdr:col>
      <xdr:colOff>91000</xdr:colOff>
      <xdr:row>4</xdr:row>
      <xdr:rowOff>57442</xdr:rowOff>
    </xdr:from>
    <xdr:ext cx="250390" cy="23198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133A574D-D7E8-4F0E-A107-9DDB125BB87B}"/>
            </a:ext>
          </a:extLst>
        </xdr:cNvPr>
        <xdr:cNvSpPr txBox="1"/>
      </xdr:nvSpPr>
      <xdr:spPr>
        <a:xfrm>
          <a:off x="21727404" y="1053904"/>
          <a:ext cx="25039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R</a:t>
          </a:r>
        </a:p>
      </xdr:txBody>
    </xdr:sp>
    <xdr:clientData/>
  </xdr:oneCellAnchor>
  <xdr:oneCellAnchor>
    <xdr:from>
      <xdr:col>66</xdr:col>
      <xdr:colOff>236597</xdr:colOff>
      <xdr:row>4</xdr:row>
      <xdr:rowOff>57610</xdr:rowOff>
    </xdr:from>
    <xdr:ext cx="249427" cy="23198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578EA401-DA23-49BE-8990-189286DD5261}"/>
            </a:ext>
          </a:extLst>
        </xdr:cNvPr>
        <xdr:cNvSpPr txBox="1"/>
      </xdr:nvSpPr>
      <xdr:spPr>
        <a:xfrm>
          <a:off x="21550616" y="1054072"/>
          <a:ext cx="249427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</a:t>
          </a:r>
        </a:p>
      </xdr:txBody>
    </xdr:sp>
    <xdr:clientData/>
  </xdr:oneCellAnchor>
  <xdr:oneCellAnchor>
    <xdr:from>
      <xdr:col>65</xdr:col>
      <xdr:colOff>49969</xdr:colOff>
      <xdr:row>4</xdr:row>
      <xdr:rowOff>59201</xdr:rowOff>
    </xdr:from>
    <xdr:ext cx="242759" cy="23198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ECFC78D6-5191-4286-A3E7-CD4675F77F98}"/>
            </a:ext>
          </a:extLst>
        </xdr:cNvPr>
        <xdr:cNvSpPr txBox="1"/>
      </xdr:nvSpPr>
      <xdr:spPr>
        <a:xfrm>
          <a:off x="21041604" y="1055663"/>
          <a:ext cx="24275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T</a:t>
          </a:r>
        </a:p>
      </xdr:txBody>
    </xdr:sp>
    <xdr:clientData/>
  </xdr:oneCellAnchor>
  <xdr:oneCellAnchor>
    <xdr:from>
      <xdr:col>64</xdr:col>
      <xdr:colOff>151667</xdr:colOff>
      <xdr:row>4</xdr:row>
      <xdr:rowOff>59201</xdr:rowOff>
    </xdr:from>
    <xdr:ext cx="254750" cy="23198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513DD0D6-5980-4895-AC3C-0A428046149F}"/>
            </a:ext>
          </a:extLst>
        </xdr:cNvPr>
        <xdr:cNvSpPr txBox="1"/>
      </xdr:nvSpPr>
      <xdr:spPr>
        <a:xfrm>
          <a:off x="20820917" y="1055663"/>
          <a:ext cx="25475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U</a:t>
          </a:r>
        </a:p>
      </xdr:txBody>
    </xdr:sp>
    <xdr:clientData/>
  </xdr:oneCellAnchor>
  <xdr:oneCellAnchor>
    <xdr:from>
      <xdr:col>63</xdr:col>
      <xdr:colOff>192552</xdr:colOff>
      <xdr:row>4</xdr:row>
      <xdr:rowOff>71070</xdr:rowOff>
    </xdr:from>
    <xdr:ext cx="255198" cy="23198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F646333A-5795-4CBF-B7C6-AF2580CE81E2}"/>
            </a:ext>
          </a:extLst>
        </xdr:cNvPr>
        <xdr:cNvSpPr txBox="1"/>
      </xdr:nvSpPr>
      <xdr:spPr>
        <a:xfrm>
          <a:off x="20539417" y="1067532"/>
          <a:ext cx="25519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V</a:t>
          </a:r>
        </a:p>
      </xdr:txBody>
    </xdr:sp>
    <xdr:clientData/>
  </xdr:oneCellAnchor>
  <xdr:oneCellAnchor>
    <xdr:from>
      <xdr:col>62</xdr:col>
      <xdr:colOff>302015</xdr:colOff>
      <xdr:row>4</xdr:row>
      <xdr:rowOff>57442</xdr:rowOff>
    </xdr:from>
    <xdr:ext cx="282129" cy="23198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F61A6E2A-8D86-4955-A13F-B157E077FF8D}"/>
            </a:ext>
          </a:extLst>
        </xdr:cNvPr>
        <xdr:cNvSpPr txBox="1"/>
      </xdr:nvSpPr>
      <xdr:spPr>
        <a:xfrm>
          <a:off x="20326496" y="1053904"/>
          <a:ext cx="28212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W</a:t>
          </a:r>
        </a:p>
      </xdr:txBody>
    </xdr:sp>
    <xdr:clientData/>
  </xdr:oneCellAnchor>
  <xdr:oneCellAnchor>
    <xdr:from>
      <xdr:col>61</xdr:col>
      <xdr:colOff>55830</xdr:colOff>
      <xdr:row>4</xdr:row>
      <xdr:rowOff>48922</xdr:rowOff>
    </xdr:from>
    <xdr:ext cx="253211" cy="23198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C172F5B9-4CCB-425E-B51F-8AF0A92DEFB3}"/>
            </a:ext>
          </a:extLst>
        </xdr:cNvPr>
        <xdr:cNvSpPr txBox="1"/>
      </xdr:nvSpPr>
      <xdr:spPr>
        <a:xfrm>
          <a:off x="19757926" y="1045384"/>
          <a:ext cx="25321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X</a:t>
          </a:r>
        </a:p>
      </xdr:txBody>
    </xdr:sp>
    <xdr:clientData/>
  </xdr:oneCellAnchor>
  <xdr:oneCellAnchor>
    <xdr:from>
      <xdr:col>60</xdr:col>
      <xdr:colOff>187797</xdr:colOff>
      <xdr:row>4</xdr:row>
      <xdr:rowOff>55181</xdr:rowOff>
    </xdr:from>
    <xdr:ext cx="251415" cy="23198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966AEF7D-55B9-4830-87A8-105BF653983F}"/>
            </a:ext>
          </a:extLst>
        </xdr:cNvPr>
        <xdr:cNvSpPr txBox="1"/>
      </xdr:nvSpPr>
      <xdr:spPr>
        <a:xfrm>
          <a:off x="19567509" y="1051643"/>
          <a:ext cx="251415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Y</a:t>
          </a:r>
        </a:p>
      </xdr:txBody>
    </xdr:sp>
    <xdr:clientData/>
  </xdr:oneCellAnchor>
  <xdr:oneCellAnchor>
    <xdr:from>
      <xdr:col>59</xdr:col>
      <xdr:colOff>196654</xdr:colOff>
      <xdr:row>4</xdr:row>
      <xdr:rowOff>55182</xdr:rowOff>
    </xdr:from>
    <xdr:ext cx="247888" cy="23198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166B9511-CDFD-4F68-B441-1FF62AB3BB9C}"/>
            </a:ext>
          </a:extLst>
        </xdr:cNvPr>
        <xdr:cNvSpPr txBox="1"/>
      </xdr:nvSpPr>
      <xdr:spPr>
        <a:xfrm>
          <a:off x="19253981" y="1051644"/>
          <a:ext cx="24788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Z</a:t>
          </a:r>
        </a:p>
      </xdr:txBody>
    </xdr:sp>
    <xdr:clientData/>
  </xdr:oneCellAnchor>
  <xdr:oneCellAnchor>
    <xdr:from>
      <xdr:col>58</xdr:col>
      <xdr:colOff>272686</xdr:colOff>
      <xdr:row>4</xdr:row>
      <xdr:rowOff>51770</xdr:rowOff>
    </xdr:from>
    <xdr:ext cx="318421" cy="23198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88232EE-5B86-4790-89E6-7E0739FD1787}"/>
            </a:ext>
          </a:extLst>
        </xdr:cNvPr>
        <xdr:cNvSpPr txBox="1"/>
      </xdr:nvSpPr>
      <xdr:spPr>
        <a:xfrm>
          <a:off x="19007628" y="1048232"/>
          <a:ext cx="31842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ZA</a:t>
          </a:r>
        </a:p>
      </xdr:txBody>
    </xdr:sp>
    <xdr:clientData/>
  </xdr:oneCellAnchor>
  <xdr:oneCellAnchor>
    <xdr:from>
      <xdr:col>60</xdr:col>
      <xdr:colOff>203833</xdr:colOff>
      <xdr:row>5</xdr:row>
      <xdr:rowOff>67114</xdr:rowOff>
    </xdr:from>
    <xdr:ext cx="315023" cy="23198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EB0BC16F-5BBD-45C6-9DC8-B89F4E140FC2}"/>
            </a:ext>
          </a:extLst>
        </xdr:cNvPr>
        <xdr:cNvSpPr txBox="1"/>
      </xdr:nvSpPr>
      <xdr:spPr>
        <a:xfrm>
          <a:off x="19583545" y="1312691"/>
          <a:ext cx="31502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ZB</a:t>
          </a:r>
        </a:p>
      </xdr:txBody>
    </xdr:sp>
    <xdr:clientData/>
  </xdr:oneCellAnchor>
  <xdr:oneCellAnchor>
    <xdr:from>
      <xdr:col>59</xdr:col>
      <xdr:colOff>109169</xdr:colOff>
      <xdr:row>5</xdr:row>
      <xdr:rowOff>120307</xdr:rowOff>
    </xdr:from>
    <xdr:ext cx="318549" cy="23198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CAC9B54-1272-4334-897A-83521008CD22}"/>
            </a:ext>
          </a:extLst>
        </xdr:cNvPr>
        <xdr:cNvSpPr txBox="1"/>
      </xdr:nvSpPr>
      <xdr:spPr>
        <a:xfrm>
          <a:off x="19166496" y="1365884"/>
          <a:ext cx="31854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ZD</a:t>
          </a:r>
        </a:p>
      </xdr:txBody>
    </xdr:sp>
    <xdr:clientData/>
  </xdr:oneCellAnchor>
  <xdr:twoCellAnchor>
    <xdr:from>
      <xdr:col>38</xdr:col>
      <xdr:colOff>7620</xdr:colOff>
      <xdr:row>13</xdr:row>
      <xdr:rowOff>243840</xdr:rowOff>
    </xdr:from>
    <xdr:to>
      <xdr:col>39</xdr:col>
      <xdr:colOff>29225</xdr:colOff>
      <xdr:row>13</xdr:row>
      <xdr:rowOff>243840</xdr:rowOff>
    </xdr:to>
    <xdr:cxnSp macro="">
      <xdr:nvCxnSpPr>
        <xdr:cNvPr id="675" name="Straight Connector 674">
          <a:extLst>
            <a:ext uri="{FF2B5EF4-FFF2-40B4-BE49-F238E27FC236}">
              <a16:creationId xmlns:a16="http://schemas.microsoft.com/office/drawing/2014/main" id="{11093D54-597D-402C-BE7F-0FFADC0D5B61}"/>
            </a:ext>
          </a:extLst>
        </xdr:cNvPr>
        <xdr:cNvCxnSpPr/>
      </xdr:nvCxnSpPr>
      <xdr:spPr>
        <a:xfrm>
          <a:off x="12353925" y="3467100"/>
          <a:ext cx="341645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22860</xdr:colOff>
      <xdr:row>18</xdr:row>
      <xdr:rowOff>15240</xdr:rowOff>
    </xdr:from>
    <xdr:to>
      <xdr:col>39</xdr:col>
      <xdr:colOff>44465</xdr:colOff>
      <xdr:row>18</xdr:row>
      <xdr:rowOff>15240</xdr:rowOff>
    </xdr:to>
    <xdr:cxnSp macro="">
      <xdr:nvCxnSpPr>
        <xdr:cNvPr id="689" name="Straight Connector 688">
          <a:extLst>
            <a:ext uri="{FF2B5EF4-FFF2-40B4-BE49-F238E27FC236}">
              <a16:creationId xmlns:a16="http://schemas.microsoft.com/office/drawing/2014/main" id="{514621F2-AB8A-4479-8B62-18FAD932DDE5}"/>
            </a:ext>
          </a:extLst>
        </xdr:cNvPr>
        <xdr:cNvCxnSpPr/>
      </xdr:nvCxnSpPr>
      <xdr:spPr>
        <a:xfrm>
          <a:off x="12363450" y="4476750"/>
          <a:ext cx="351170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0</xdr:colOff>
      <xdr:row>17</xdr:row>
      <xdr:rowOff>7620</xdr:rowOff>
    </xdr:from>
    <xdr:to>
      <xdr:col>39</xdr:col>
      <xdr:colOff>21605</xdr:colOff>
      <xdr:row>17</xdr:row>
      <xdr:rowOff>7620</xdr:rowOff>
    </xdr:to>
    <xdr:cxnSp macro="">
      <xdr:nvCxnSpPr>
        <xdr:cNvPr id="690" name="Straight Connector 689">
          <a:extLst>
            <a:ext uri="{FF2B5EF4-FFF2-40B4-BE49-F238E27FC236}">
              <a16:creationId xmlns:a16="http://schemas.microsoft.com/office/drawing/2014/main" id="{B035BC37-9A12-4E9A-92B9-6EF282A500E5}"/>
            </a:ext>
          </a:extLst>
        </xdr:cNvPr>
        <xdr:cNvCxnSpPr/>
      </xdr:nvCxnSpPr>
      <xdr:spPr>
        <a:xfrm>
          <a:off x="12344400" y="4219575"/>
          <a:ext cx="341645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7620</xdr:colOff>
      <xdr:row>14</xdr:row>
      <xdr:rowOff>236220</xdr:rowOff>
    </xdr:from>
    <xdr:to>
      <xdr:col>39</xdr:col>
      <xdr:colOff>29225</xdr:colOff>
      <xdr:row>14</xdr:row>
      <xdr:rowOff>236220</xdr:rowOff>
    </xdr:to>
    <xdr:cxnSp macro="">
      <xdr:nvCxnSpPr>
        <xdr:cNvPr id="691" name="Straight Connector 690">
          <a:extLst>
            <a:ext uri="{FF2B5EF4-FFF2-40B4-BE49-F238E27FC236}">
              <a16:creationId xmlns:a16="http://schemas.microsoft.com/office/drawing/2014/main" id="{8091FAAA-5891-49A2-A5C5-0A65DE20A8D8}"/>
            </a:ext>
          </a:extLst>
        </xdr:cNvPr>
        <xdr:cNvCxnSpPr/>
      </xdr:nvCxnSpPr>
      <xdr:spPr>
        <a:xfrm>
          <a:off x="12353925" y="3705225"/>
          <a:ext cx="341645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22860</xdr:colOff>
      <xdr:row>13</xdr:row>
      <xdr:rowOff>7620</xdr:rowOff>
    </xdr:from>
    <xdr:to>
      <xdr:col>39</xdr:col>
      <xdr:colOff>44465</xdr:colOff>
      <xdr:row>13</xdr:row>
      <xdr:rowOff>7620</xdr:rowOff>
    </xdr:to>
    <xdr:cxnSp macro="">
      <xdr:nvCxnSpPr>
        <xdr:cNvPr id="692" name="Straight Connector 691">
          <a:extLst>
            <a:ext uri="{FF2B5EF4-FFF2-40B4-BE49-F238E27FC236}">
              <a16:creationId xmlns:a16="http://schemas.microsoft.com/office/drawing/2014/main" id="{78FFF8CF-9B90-4FB4-BFA2-23F3B1B70023}"/>
            </a:ext>
          </a:extLst>
        </xdr:cNvPr>
        <xdr:cNvCxnSpPr/>
      </xdr:nvCxnSpPr>
      <xdr:spPr>
        <a:xfrm>
          <a:off x="12363450" y="3228975"/>
          <a:ext cx="351170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15240</xdr:colOff>
      <xdr:row>10</xdr:row>
      <xdr:rowOff>15240</xdr:rowOff>
    </xdr:from>
    <xdr:to>
      <xdr:col>39</xdr:col>
      <xdr:colOff>36845</xdr:colOff>
      <xdr:row>10</xdr:row>
      <xdr:rowOff>15240</xdr:rowOff>
    </xdr:to>
    <xdr:cxnSp macro="">
      <xdr:nvCxnSpPr>
        <xdr:cNvPr id="693" name="Straight Connector 692">
          <a:extLst>
            <a:ext uri="{FF2B5EF4-FFF2-40B4-BE49-F238E27FC236}">
              <a16:creationId xmlns:a16="http://schemas.microsoft.com/office/drawing/2014/main" id="{AB6DC9FE-D05A-4FEF-8E64-7928A1FB7C6F}"/>
            </a:ext>
          </a:extLst>
        </xdr:cNvPr>
        <xdr:cNvCxnSpPr/>
      </xdr:nvCxnSpPr>
      <xdr:spPr>
        <a:xfrm>
          <a:off x="12363450" y="2495550"/>
          <a:ext cx="341645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15240</xdr:colOff>
      <xdr:row>12</xdr:row>
      <xdr:rowOff>0</xdr:rowOff>
    </xdr:from>
    <xdr:to>
      <xdr:col>39</xdr:col>
      <xdr:colOff>36845</xdr:colOff>
      <xdr:row>12</xdr:row>
      <xdr:rowOff>0</xdr:rowOff>
    </xdr:to>
    <xdr:cxnSp macro="">
      <xdr:nvCxnSpPr>
        <xdr:cNvPr id="694" name="Straight Connector 693">
          <a:extLst>
            <a:ext uri="{FF2B5EF4-FFF2-40B4-BE49-F238E27FC236}">
              <a16:creationId xmlns:a16="http://schemas.microsoft.com/office/drawing/2014/main" id="{4484C6DE-AEC3-43D0-BD4B-C2CD8A1D30F0}"/>
            </a:ext>
          </a:extLst>
        </xdr:cNvPr>
        <xdr:cNvCxnSpPr/>
      </xdr:nvCxnSpPr>
      <xdr:spPr>
        <a:xfrm>
          <a:off x="12363450" y="2971800"/>
          <a:ext cx="341645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320040</xdr:colOff>
      <xdr:row>11</xdr:row>
      <xdr:rowOff>7620</xdr:rowOff>
    </xdr:from>
    <xdr:to>
      <xdr:col>39</xdr:col>
      <xdr:colOff>13985</xdr:colOff>
      <xdr:row>11</xdr:row>
      <xdr:rowOff>7620</xdr:rowOff>
    </xdr:to>
    <xdr:cxnSp macro="">
      <xdr:nvCxnSpPr>
        <xdr:cNvPr id="695" name="Straight Connector 694">
          <a:extLst>
            <a:ext uri="{FF2B5EF4-FFF2-40B4-BE49-F238E27FC236}">
              <a16:creationId xmlns:a16="http://schemas.microsoft.com/office/drawing/2014/main" id="{01795FEB-6733-403E-92BF-DA8C768960DD}"/>
            </a:ext>
          </a:extLst>
        </xdr:cNvPr>
        <xdr:cNvCxnSpPr/>
      </xdr:nvCxnSpPr>
      <xdr:spPr>
        <a:xfrm>
          <a:off x="12344400" y="2733675"/>
          <a:ext cx="341645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268660</xdr:colOff>
      <xdr:row>7</xdr:row>
      <xdr:rowOff>93238</xdr:rowOff>
    </xdr:from>
    <xdr:to>
      <xdr:col>39</xdr:col>
      <xdr:colOff>268660</xdr:colOff>
      <xdr:row>8</xdr:row>
      <xdr:rowOff>170458</xdr:rowOff>
    </xdr:to>
    <xdr:cxnSp macro="">
      <xdr:nvCxnSpPr>
        <xdr:cNvPr id="696" name="Straight Connector 695">
          <a:extLst>
            <a:ext uri="{FF2B5EF4-FFF2-40B4-BE49-F238E27FC236}">
              <a16:creationId xmlns:a16="http://schemas.microsoft.com/office/drawing/2014/main" id="{A46A3CF1-4963-4D2F-9222-A33CEBCA87AD}"/>
            </a:ext>
          </a:extLst>
        </xdr:cNvPr>
        <xdr:cNvCxnSpPr/>
      </xdr:nvCxnSpPr>
      <xdr:spPr>
        <a:xfrm rot="20761269">
          <a:off x="12936910" y="1830598"/>
          <a:ext cx="0" cy="32487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55301</xdr:colOff>
      <xdr:row>7</xdr:row>
      <xdr:rowOff>154198</xdr:rowOff>
    </xdr:from>
    <xdr:to>
      <xdr:col>39</xdr:col>
      <xdr:colOff>55301</xdr:colOff>
      <xdr:row>8</xdr:row>
      <xdr:rowOff>231418</xdr:rowOff>
    </xdr:to>
    <xdr:cxnSp macro="">
      <xdr:nvCxnSpPr>
        <xdr:cNvPr id="697" name="Straight Connector 696">
          <a:extLst>
            <a:ext uri="{FF2B5EF4-FFF2-40B4-BE49-F238E27FC236}">
              <a16:creationId xmlns:a16="http://schemas.microsoft.com/office/drawing/2014/main" id="{3C912964-D2E7-4A77-803A-FFD1D5533A8E}"/>
            </a:ext>
          </a:extLst>
        </xdr:cNvPr>
        <xdr:cNvCxnSpPr/>
      </xdr:nvCxnSpPr>
      <xdr:spPr>
        <a:xfrm rot="20761269">
          <a:off x="12727361" y="1887748"/>
          <a:ext cx="0" cy="32487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85780</xdr:colOff>
      <xdr:row>6</xdr:row>
      <xdr:rowOff>230398</xdr:rowOff>
    </xdr:from>
    <xdr:to>
      <xdr:col>41</xdr:col>
      <xdr:colOff>85780</xdr:colOff>
      <xdr:row>8</xdr:row>
      <xdr:rowOff>56158</xdr:rowOff>
    </xdr:to>
    <xdr:cxnSp macro="">
      <xdr:nvCxnSpPr>
        <xdr:cNvPr id="698" name="Straight Connector 697">
          <a:extLst>
            <a:ext uri="{FF2B5EF4-FFF2-40B4-BE49-F238E27FC236}">
              <a16:creationId xmlns:a16="http://schemas.microsoft.com/office/drawing/2014/main" id="{35BA385E-67E1-432C-B981-B2F42A8DD056}"/>
            </a:ext>
          </a:extLst>
        </xdr:cNvPr>
        <xdr:cNvCxnSpPr/>
      </xdr:nvCxnSpPr>
      <xdr:spPr>
        <a:xfrm rot="20761269">
          <a:off x="13403635" y="1716298"/>
          <a:ext cx="0" cy="32487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24820</xdr:colOff>
      <xdr:row>6</xdr:row>
      <xdr:rowOff>146579</xdr:rowOff>
    </xdr:from>
    <xdr:to>
      <xdr:col>42</xdr:col>
      <xdr:colOff>24820</xdr:colOff>
      <xdr:row>7</xdr:row>
      <xdr:rowOff>223799</xdr:rowOff>
    </xdr:to>
    <xdr:cxnSp macro="">
      <xdr:nvCxnSpPr>
        <xdr:cNvPr id="699" name="Straight Connector 698">
          <a:extLst>
            <a:ext uri="{FF2B5EF4-FFF2-40B4-BE49-F238E27FC236}">
              <a16:creationId xmlns:a16="http://schemas.microsoft.com/office/drawing/2014/main" id="{D84C2B94-454D-4EF9-B735-6211542C4E23}"/>
            </a:ext>
          </a:extLst>
        </xdr:cNvPr>
        <xdr:cNvCxnSpPr/>
      </xdr:nvCxnSpPr>
      <xdr:spPr>
        <a:xfrm rot="20761269">
          <a:off x="13660810" y="1630574"/>
          <a:ext cx="0" cy="32487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25</xdr:col>
      <xdr:colOff>60960</xdr:colOff>
      <xdr:row>29</xdr:row>
      <xdr:rowOff>7625</xdr:rowOff>
    </xdr:from>
    <xdr:ext cx="808426" cy="23198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2EBE55E8-A29D-4D9E-B3CB-BC4BCD769AB4}"/>
            </a:ext>
          </a:extLst>
        </xdr:cNvPr>
        <xdr:cNvSpPr txBox="1"/>
      </xdr:nvSpPr>
      <xdr:spPr>
        <a:xfrm>
          <a:off x="8153400" y="7191380"/>
          <a:ext cx="8084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Shutter Door</a:t>
          </a:r>
        </a:p>
      </xdr:txBody>
    </xdr:sp>
    <xdr:clientData/>
  </xdr:oneCellAnchor>
  <xdr:oneCellAnchor>
    <xdr:from>
      <xdr:col>12</xdr:col>
      <xdr:colOff>83820</xdr:colOff>
      <xdr:row>29</xdr:row>
      <xdr:rowOff>7625</xdr:rowOff>
    </xdr:from>
    <xdr:ext cx="808426" cy="23198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D53927BB-ADAB-4EF7-A023-898F051C3905}"/>
            </a:ext>
          </a:extLst>
        </xdr:cNvPr>
        <xdr:cNvSpPr txBox="1"/>
      </xdr:nvSpPr>
      <xdr:spPr>
        <a:xfrm>
          <a:off x="3971925" y="7191380"/>
          <a:ext cx="8084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Shutter Door</a:t>
          </a:r>
        </a:p>
      </xdr:txBody>
    </xdr:sp>
    <xdr:clientData/>
  </xdr:oneCellAnchor>
  <xdr:twoCellAnchor>
    <xdr:from>
      <xdr:col>43</xdr:col>
      <xdr:colOff>281940</xdr:colOff>
      <xdr:row>26</xdr:row>
      <xdr:rowOff>15240</xdr:rowOff>
    </xdr:from>
    <xdr:to>
      <xdr:col>43</xdr:col>
      <xdr:colOff>281940</xdr:colOff>
      <xdr:row>28</xdr:row>
      <xdr:rowOff>184748</xdr:rowOff>
    </xdr:to>
    <xdr:cxnSp macro="">
      <xdr:nvCxnSpPr>
        <xdr:cNvPr id="704" name="Straight Arrow Connector 703">
          <a:extLst>
            <a:ext uri="{FF2B5EF4-FFF2-40B4-BE49-F238E27FC236}">
              <a16:creationId xmlns:a16="http://schemas.microsoft.com/office/drawing/2014/main" id="{BD877EDA-6DE0-4294-BCCB-EAB9BFB7FA79}"/>
            </a:ext>
          </a:extLst>
        </xdr:cNvPr>
        <xdr:cNvCxnSpPr/>
      </xdr:nvCxnSpPr>
      <xdr:spPr>
        <a:xfrm flipH="1" flipV="1">
          <a:off x="14249400" y="6457950"/>
          <a:ext cx="0" cy="659093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268246</xdr:colOff>
      <xdr:row>24</xdr:row>
      <xdr:rowOff>218365</xdr:rowOff>
    </xdr:from>
    <xdr:to>
      <xdr:col>46</xdr:col>
      <xdr:colOff>22860</xdr:colOff>
      <xdr:row>24</xdr:row>
      <xdr:rowOff>218365</xdr:rowOff>
    </xdr:to>
    <xdr:cxnSp macro="">
      <xdr:nvCxnSpPr>
        <xdr:cNvPr id="705" name="Straight Arrow Connector 704">
          <a:extLst>
            <a:ext uri="{FF2B5EF4-FFF2-40B4-BE49-F238E27FC236}">
              <a16:creationId xmlns:a16="http://schemas.microsoft.com/office/drawing/2014/main" id="{7615BE4E-A3CF-458B-A906-5E108405303E}"/>
            </a:ext>
          </a:extLst>
        </xdr:cNvPr>
        <xdr:cNvCxnSpPr/>
      </xdr:nvCxnSpPr>
      <xdr:spPr>
        <a:xfrm>
          <a:off x="14555746" y="6160060"/>
          <a:ext cx="398504" cy="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85366</xdr:colOff>
      <xdr:row>24</xdr:row>
      <xdr:rowOff>225985</xdr:rowOff>
    </xdr:from>
    <xdr:to>
      <xdr:col>49</xdr:col>
      <xdr:colOff>167640</xdr:colOff>
      <xdr:row>24</xdr:row>
      <xdr:rowOff>225985</xdr:rowOff>
    </xdr:to>
    <xdr:cxnSp macro="">
      <xdr:nvCxnSpPr>
        <xdr:cNvPr id="706" name="Straight Arrow Connector 705">
          <a:extLst>
            <a:ext uri="{FF2B5EF4-FFF2-40B4-BE49-F238E27FC236}">
              <a16:creationId xmlns:a16="http://schemas.microsoft.com/office/drawing/2014/main" id="{F0468804-0E3C-4D36-AA75-FBB4133DEB79}"/>
            </a:ext>
          </a:extLst>
        </xdr:cNvPr>
        <xdr:cNvCxnSpPr/>
      </xdr:nvCxnSpPr>
      <xdr:spPr>
        <a:xfrm>
          <a:off x="15670171" y="6169585"/>
          <a:ext cx="408029" cy="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313966</xdr:colOff>
      <xdr:row>24</xdr:row>
      <xdr:rowOff>225985</xdr:rowOff>
    </xdr:from>
    <xdr:to>
      <xdr:col>52</xdr:col>
      <xdr:colOff>68580</xdr:colOff>
      <xdr:row>24</xdr:row>
      <xdr:rowOff>225985</xdr:rowOff>
    </xdr:to>
    <xdr:cxnSp macro="">
      <xdr:nvCxnSpPr>
        <xdr:cNvPr id="707" name="Straight Arrow Connector 706">
          <a:extLst>
            <a:ext uri="{FF2B5EF4-FFF2-40B4-BE49-F238E27FC236}">
              <a16:creationId xmlns:a16="http://schemas.microsoft.com/office/drawing/2014/main" id="{20BD4658-3C7C-425E-92C1-6AC7C9763D7D}"/>
            </a:ext>
          </a:extLst>
        </xdr:cNvPr>
        <xdr:cNvCxnSpPr/>
      </xdr:nvCxnSpPr>
      <xdr:spPr>
        <a:xfrm>
          <a:off x="16546471" y="6169585"/>
          <a:ext cx="398504" cy="0"/>
        </a:xfrm>
        <a:prstGeom prst="straightConnector1">
          <a:avLst/>
        </a:prstGeom>
        <a:ln w="28575">
          <a:solidFill>
            <a:srgbClr val="0070C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259150</xdr:colOff>
      <xdr:row>25</xdr:row>
      <xdr:rowOff>143250</xdr:rowOff>
    </xdr:from>
    <xdr:to>
      <xdr:col>59</xdr:col>
      <xdr:colOff>222836</xdr:colOff>
      <xdr:row>28</xdr:row>
      <xdr:rowOff>120529</xdr:rowOff>
    </xdr:to>
    <xdr:cxnSp macro="">
      <xdr:nvCxnSpPr>
        <xdr:cNvPr id="708" name="Connector: Elbow 707">
          <a:extLst>
            <a:ext uri="{FF2B5EF4-FFF2-40B4-BE49-F238E27FC236}">
              <a16:creationId xmlns:a16="http://schemas.microsoft.com/office/drawing/2014/main" id="{69988E0B-FC14-4B86-8808-44A361E69C11}"/>
            </a:ext>
          </a:extLst>
        </xdr:cNvPr>
        <xdr:cNvCxnSpPr>
          <a:stCxn id="276" idx="1"/>
        </xdr:cNvCxnSpPr>
      </xdr:nvCxnSpPr>
      <xdr:spPr>
        <a:xfrm rot="10800000" flipV="1">
          <a:off x="18754795" y="6332595"/>
          <a:ext cx="611386" cy="724039"/>
        </a:xfrm>
        <a:prstGeom prst="bentConnector2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136280</xdr:colOff>
      <xdr:row>24</xdr:row>
      <xdr:rowOff>59348</xdr:rowOff>
    </xdr:from>
    <xdr:to>
      <xdr:col>59</xdr:col>
      <xdr:colOff>218942</xdr:colOff>
      <xdr:row>24</xdr:row>
      <xdr:rowOff>59348</xdr:rowOff>
    </xdr:to>
    <xdr:cxnSp macro="">
      <xdr:nvCxnSpPr>
        <xdr:cNvPr id="709" name="Straight Arrow Connector 708">
          <a:extLst>
            <a:ext uri="{FF2B5EF4-FFF2-40B4-BE49-F238E27FC236}">
              <a16:creationId xmlns:a16="http://schemas.microsoft.com/office/drawing/2014/main" id="{0E064B59-FC85-4A09-AAF1-6BE7167F6DF3}"/>
            </a:ext>
          </a:extLst>
        </xdr:cNvPr>
        <xdr:cNvCxnSpPr/>
      </xdr:nvCxnSpPr>
      <xdr:spPr>
        <a:xfrm>
          <a:off x="18953870" y="5999138"/>
          <a:ext cx="408417" cy="0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54</xdr:col>
      <xdr:colOff>83820</xdr:colOff>
      <xdr:row>24</xdr:row>
      <xdr:rowOff>218365</xdr:rowOff>
    </xdr:from>
    <xdr:to>
      <xdr:col>55</xdr:col>
      <xdr:colOff>53340</xdr:colOff>
      <xdr:row>24</xdr:row>
      <xdr:rowOff>218365</xdr:rowOff>
    </xdr:to>
    <xdr:cxnSp macro="">
      <xdr:nvCxnSpPr>
        <xdr:cNvPr id="710" name="Straight Arrow Connector 709">
          <a:extLst>
            <a:ext uri="{FF2B5EF4-FFF2-40B4-BE49-F238E27FC236}">
              <a16:creationId xmlns:a16="http://schemas.microsoft.com/office/drawing/2014/main" id="{769F4FF2-8C03-459B-A3BC-FBE2B82A76B1}"/>
            </a:ext>
          </a:extLst>
        </xdr:cNvPr>
        <xdr:cNvCxnSpPr/>
      </xdr:nvCxnSpPr>
      <xdr:spPr>
        <a:xfrm flipV="1">
          <a:off x="17611725" y="6160060"/>
          <a:ext cx="295275" cy="0"/>
        </a:xfrm>
        <a:prstGeom prst="straightConnector1">
          <a:avLst/>
        </a:prstGeom>
        <a:ln w="28575">
          <a:solidFill>
            <a:srgbClr val="0070C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182880</xdr:colOff>
      <xdr:row>21</xdr:row>
      <xdr:rowOff>129540</xdr:rowOff>
    </xdr:from>
    <xdr:to>
      <xdr:col>52</xdr:col>
      <xdr:colOff>182880</xdr:colOff>
      <xdr:row>22</xdr:row>
      <xdr:rowOff>241225</xdr:rowOff>
    </xdr:to>
    <xdr:cxnSp macro="">
      <xdr:nvCxnSpPr>
        <xdr:cNvPr id="711" name="Straight Arrow Connector 710">
          <a:extLst>
            <a:ext uri="{FF2B5EF4-FFF2-40B4-BE49-F238E27FC236}">
              <a16:creationId xmlns:a16="http://schemas.microsoft.com/office/drawing/2014/main" id="{690F610B-BF69-4FF9-B56A-637C9CBED7D4}"/>
            </a:ext>
          </a:extLst>
        </xdr:cNvPr>
        <xdr:cNvCxnSpPr/>
      </xdr:nvCxnSpPr>
      <xdr:spPr>
        <a:xfrm flipH="1" flipV="1">
          <a:off x="17059275" y="5334000"/>
          <a:ext cx="0" cy="359335"/>
        </a:xfrm>
        <a:prstGeom prst="straightConnector1">
          <a:avLst/>
        </a:prstGeom>
        <a:ln w="28575">
          <a:solidFill>
            <a:srgbClr val="0070C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125953</xdr:colOff>
      <xdr:row>27</xdr:row>
      <xdr:rowOff>209774</xdr:rowOff>
    </xdr:from>
    <xdr:to>
      <xdr:col>40</xdr:col>
      <xdr:colOff>215488</xdr:colOff>
      <xdr:row>28</xdr:row>
      <xdr:rowOff>165958</xdr:rowOff>
    </xdr:to>
    <xdr:sp macro="" textlink="">
      <xdr:nvSpPr>
        <xdr:cNvPr id="712" name="Rectangle 711">
          <a:extLst>
            <a:ext uri="{FF2B5EF4-FFF2-40B4-BE49-F238E27FC236}">
              <a16:creationId xmlns:a16="http://schemas.microsoft.com/office/drawing/2014/main" id="{82149824-9526-416E-9458-C94F5A98AE4D}"/>
            </a:ext>
          </a:extLst>
        </xdr:cNvPr>
        <xdr:cNvSpPr/>
      </xdr:nvSpPr>
      <xdr:spPr>
        <a:xfrm>
          <a:off x="12798013" y="6892514"/>
          <a:ext cx="405765" cy="211454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43029</xdr:colOff>
      <xdr:row>18</xdr:row>
      <xdr:rowOff>175932</xdr:rowOff>
    </xdr:from>
    <xdr:to>
      <xdr:col>72</xdr:col>
      <xdr:colOff>164949</xdr:colOff>
      <xdr:row>19</xdr:row>
      <xdr:rowOff>214031</xdr:rowOff>
    </xdr:to>
    <xdr:sp macro="" textlink="">
      <xdr:nvSpPr>
        <xdr:cNvPr id="713" name="Rectangle 712">
          <a:extLst>
            <a:ext uri="{FF2B5EF4-FFF2-40B4-BE49-F238E27FC236}">
              <a16:creationId xmlns:a16="http://schemas.microsoft.com/office/drawing/2014/main" id="{4C70E4CB-1C8B-40B0-AE79-4991D516CEAB}"/>
            </a:ext>
          </a:extLst>
        </xdr:cNvPr>
        <xdr:cNvSpPr/>
      </xdr:nvSpPr>
      <xdr:spPr>
        <a:xfrm rot="18837423">
          <a:off x="23319272" y="4710784"/>
          <a:ext cx="285749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8739</xdr:colOff>
      <xdr:row>17</xdr:row>
      <xdr:rowOff>227367</xdr:rowOff>
    </xdr:from>
    <xdr:to>
      <xdr:col>72</xdr:col>
      <xdr:colOff>138279</xdr:colOff>
      <xdr:row>19</xdr:row>
      <xdr:rowOff>18938</xdr:rowOff>
    </xdr:to>
    <xdr:sp macro="" textlink="">
      <xdr:nvSpPr>
        <xdr:cNvPr id="714" name="Rectangle 713">
          <a:extLst>
            <a:ext uri="{FF2B5EF4-FFF2-40B4-BE49-F238E27FC236}">
              <a16:creationId xmlns:a16="http://schemas.microsoft.com/office/drawing/2014/main" id="{A3B842E2-FE48-4E24-AD20-F014614265E5}"/>
            </a:ext>
          </a:extLst>
        </xdr:cNvPr>
        <xdr:cNvSpPr/>
      </xdr:nvSpPr>
      <xdr:spPr>
        <a:xfrm rot="18837423">
          <a:off x="23282516" y="4520845"/>
          <a:ext cx="290681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71</xdr:col>
      <xdr:colOff>253363</xdr:colOff>
      <xdr:row>17</xdr:row>
      <xdr:rowOff>97828</xdr:rowOff>
    </xdr:from>
    <xdr:to>
      <xdr:col>72</xdr:col>
      <xdr:colOff>52217</xdr:colOff>
      <xdr:row>18</xdr:row>
      <xdr:rowOff>135928</xdr:rowOff>
    </xdr:to>
    <xdr:sp macro="" textlink="">
      <xdr:nvSpPr>
        <xdr:cNvPr id="715" name="Rectangle 714">
          <a:extLst>
            <a:ext uri="{FF2B5EF4-FFF2-40B4-BE49-F238E27FC236}">
              <a16:creationId xmlns:a16="http://schemas.microsoft.com/office/drawing/2014/main" id="{46D27759-AAA8-49FE-84FD-08EB926D4B68}"/>
            </a:ext>
          </a:extLst>
        </xdr:cNvPr>
        <xdr:cNvSpPr/>
      </xdr:nvSpPr>
      <xdr:spPr>
        <a:xfrm rot="18837423">
          <a:off x="23203290" y="4381781"/>
          <a:ext cx="285750" cy="13032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71</xdr:col>
      <xdr:colOff>61632</xdr:colOff>
      <xdr:row>14</xdr:row>
      <xdr:rowOff>191956</xdr:rowOff>
    </xdr:from>
    <xdr:to>
      <xdr:col>71</xdr:col>
      <xdr:colOff>173243</xdr:colOff>
      <xdr:row>15</xdr:row>
      <xdr:rowOff>226246</xdr:rowOff>
    </xdr:to>
    <xdr:sp macro="" textlink="">
      <xdr:nvSpPr>
        <xdr:cNvPr id="716" name="Rectangle 715">
          <a:extLst>
            <a:ext uri="{FF2B5EF4-FFF2-40B4-BE49-F238E27FC236}">
              <a16:creationId xmlns:a16="http://schemas.microsoft.com/office/drawing/2014/main" id="{A61AB1B8-DAF7-421B-8139-13DFEA9400E4}"/>
            </a:ext>
          </a:extLst>
        </xdr:cNvPr>
        <xdr:cNvSpPr/>
      </xdr:nvSpPr>
      <xdr:spPr>
        <a:xfrm rot="18837423">
          <a:off x="23004108" y="3744220"/>
          <a:ext cx="281940" cy="11161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71</xdr:col>
      <xdr:colOff>201145</xdr:colOff>
      <xdr:row>16</xdr:row>
      <xdr:rowOff>184784</xdr:rowOff>
    </xdr:from>
    <xdr:to>
      <xdr:col>71</xdr:col>
      <xdr:colOff>324970</xdr:colOff>
      <xdr:row>17</xdr:row>
      <xdr:rowOff>222885</xdr:rowOff>
    </xdr:to>
    <xdr:sp macro="" textlink="">
      <xdr:nvSpPr>
        <xdr:cNvPr id="717" name="Rectangle 716">
          <a:extLst>
            <a:ext uri="{FF2B5EF4-FFF2-40B4-BE49-F238E27FC236}">
              <a16:creationId xmlns:a16="http://schemas.microsoft.com/office/drawing/2014/main" id="{E741214A-19FE-45F8-9837-243A323DB4DE}"/>
            </a:ext>
          </a:extLst>
        </xdr:cNvPr>
        <xdr:cNvSpPr/>
      </xdr:nvSpPr>
      <xdr:spPr>
        <a:xfrm rot="18837423">
          <a:off x="23150679" y="4229100"/>
          <a:ext cx="285751" cy="11811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71</xdr:col>
      <xdr:colOff>165398</xdr:colOff>
      <xdr:row>16</xdr:row>
      <xdr:rowOff>19946</xdr:rowOff>
    </xdr:from>
    <xdr:to>
      <xdr:col>71</xdr:col>
      <xdr:colOff>283508</xdr:colOff>
      <xdr:row>17</xdr:row>
      <xdr:rowOff>43591</xdr:rowOff>
    </xdr:to>
    <xdr:sp macro="" textlink="">
      <xdr:nvSpPr>
        <xdr:cNvPr id="718" name="Rectangle 717">
          <a:extLst>
            <a:ext uri="{FF2B5EF4-FFF2-40B4-BE49-F238E27FC236}">
              <a16:creationId xmlns:a16="http://schemas.microsoft.com/office/drawing/2014/main" id="{C6E30AA5-2DB3-4450-989A-4E4D9FF58E90}"/>
            </a:ext>
          </a:extLst>
        </xdr:cNvPr>
        <xdr:cNvSpPr/>
      </xdr:nvSpPr>
      <xdr:spPr>
        <a:xfrm rot="18837423">
          <a:off x="23121208" y="4057986"/>
          <a:ext cx="277010" cy="11811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71</xdr:col>
      <xdr:colOff>110489</xdr:colOff>
      <xdr:row>15</xdr:row>
      <xdr:rowOff>97155</xdr:rowOff>
    </xdr:from>
    <xdr:to>
      <xdr:col>71</xdr:col>
      <xdr:colOff>235435</xdr:colOff>
      <xdr:row>16</xdr:row>
      <xdr:rowOff>135254</xdr:rowOff>
    </xdr:to>
    <xdr:sp macro="" textlink="">
      <xdr:nvSpPr>
        <xdr:cNvPr id="719" name="Rectangle 718">
          <a:extLst>
            <a:ext uri="{FF2B5EF4-FFF2-40B4-BE49-F238E27FC236}">
              <a16:creationId xmlns:a16="http://schemas.microsoft.com/office/drawing/2014/main" id="{51738D2B-7380-4790-A357-84D065E1E6BA}"/>
            </a:ext>
          </a:extLst>
        </xdr:cNvPr>
        <xdr:cNvSpPr/>
      </xdr:nvSpPr>
      <xdr:spPr>
        <a:xfrm rot="18837423">
          <a:off x="23061537" y="3886592"/>
          <a:ext cx="285749" cy="12875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71</xdr:col>
      <xdr:colOff>3363</xdr:colOff>
      <xdr:row>14</xdr:row>
      <xdr:rowOff>23196</xdr:rowOff>
    </xdr:from>
    <xdr:to>
      <xdr:col>71</xdr:col>
      <xdr:colOff>132903</xdr:colOff>
      <xdr:row>15</xdr:row>
      <xdr:rowOff>67012</xdr:rowOff>
    </xdr:to>
    <xdr:sp macro="" textlink="">
      <xdr:nvSpPr>
        <xdr:cNvPr id="720" name="Rectangle 719">
          <a:extLst>
            <a:ext uri="{FF2B5EF4-FFF2-40B4-BE49-F238E27FC236}">
              <a16:creationId xmlns:a16="http://schemas.microsoft.com/office/drawing/2014/main" id="{54988C3A-EE95-4A15-A62B-7D45238360E3}"/>
            </a:ext>
          </a:extLst>
        </xdr:cNvPr>
        <xdr:cNvSpPr/>
      </xdr:nvSpPr>
      <xdr:spPr>
        <a:xfrm rot="18837423">
          <a:off x="22954802" y="3566497"/>
          <a:ext cx="293371" cy="1333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251683</xdr:colOff>
      <xdr:row>13</xdr:row>
      <xdr:rowOff>97156</xdr:rowOff>
    </xdr:from>
    <xdr:to>
      <xdr:col>71</xdr:col>
      <xdr:colOff>50538</xdr:colOff>
      <xdr:row>14</xdr:row>
      <xdr:rowOff>135255</xdr:rowOff>
    </xdr:to>
    <xdr:sp macro="" textlink="">
      <xdr:nvSpPr>
        <xdr:cNvPr id="721" name="Rectangle 720">
          <a:extLst>
            <a:ext uri="{FF2B5EF4-FFF2-40B4-BE49-F238E27FC236}">
              <a16:creationId xmlns:a16="http://schemas.microsoft.com/office/drawing/2014/main" id="{0B328CEC-12F5-4044-9629-39A705E384DD}"/>
            </a:ext>
          </a:extLst>
        </xdr:cNvPr>
        <xdr:cNvSpPr/>
      </xdr:nvSpPr>
      <xdr:spPr>
        <a:xfrm rot="18837423">
          <a:off x="22877761" y="3390508"/>
          <a:ext cx="285749" cy="1303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251683</xdr:colOff>
      <xdr:row>13</xdr:row>
      <xdr:rowOff>97156</xdr:rowOff>
    </xdr:from>
    <xdr:to>
      <xdr:col>71</xdr:col>
      <xdr:colOff>58158</xdr:colOff>
      <xdr:row>14</xdr:row>
      <xdr:rowOff>135255</xdr:rowOff>
    </xdr:to>
    <xdr:sp macro="" textlink="">
      <xdr:nvSpPr>
        <xdr:cNvPr id="722" name="Rectangle 721">
          <a:extLst>
            <a:ext uri="{FF2B5EF4-FFF2-40B4-BE49-F238E27FC236}">
              <a16:creationId xmlns:a16="http://schemas.microsoft.com/office/drawing/2014/main" id="{D4A8814E-35E3-4B39-BDF2-080AA7759061}"/>
            </a:ext>
          </a:extLst>
        </xdr:cNvPr>
        <xdr:cNvSpPr/>
      </xdr:nvSpPr>
      <xdr:spPr>
        <a:xfrm rot="18837423">
          <a:off x="22877761" y="3390508"/>
          <a:ext cx="285749" cy="1303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251683</xdr:colOff>
      <xdr:row>13</xdr:row>
      <xdr:rowOff>97156</xdr:rowOff>
    </xdr:from>
    <xdr:to>
      <xdr:col>71</xdr:col>
      <xdr:colOff>58158</xdr:colOff>
      <xdr:row>14</xdr:row>
      <xdr:rowOff>135255</xdr:rowOff>
    </xdr:to>
    <xdr:sp macro="" textlink="">
      <xdr:nvSpPr>
        <xdr:cNvPr id="723" name="Rectangle 722">
          <a:extLst>
            <a:ext uri="{FF2B5EF4-FFF2-40B4-BE49-F238E27FC236}">
              <a16:creationId xmlns:a16="http://schemas.microsoft.com/office/drawing/2014/main" id="{8D4BFE72-B66E-4C31-9CE9-DBF5733CC6D9}"/>
            </a:ext>
          </a:extLst>
        </xdr:cNvPr>
        <xdr:cNvSpPr/>
      </xdr:nvSpPr>
      <xdr:spPr>
        <a:xfrm rot="18837423">
          <a:off x="22877761" y="3390508"/>
          <a:ext cx="285749" cy="1303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251683</xdr:colOff>
      <xdr:row>13</xdr:row>
      <xdr:rowOff>97156</xdr:rowOff>
    </xdr:from>
    <xdr:to>
      <xdr:col>71</xdr:col>
      <xdr:colOff>58158</xdr:colOff>
      <xdr:row>14</xdr:row>
      <xdr:rowOff>135255</xdr:rowOff>
    </xdr:to>
    <xdr:sp macro="" textlink="">
      <xdr:nvSpPr>
        <xdr:cNvPr id="724" name="Rectangle 723">
          <a:extLst>
            <a:ext uri="{FF2B5EF4-FFF2-40B4-BE49-F238E27FC236}">
              <a16:creationId xmlns:a16="http://schemas.microsoft.com/office/drawing/2014/main" id="{CE73071F-5683-4FB4-9543-1EB6CB9309C1}"/>
            </a:ext>
          </a:extLst>
        </xdr:cNvPr>
        <xdr:cNvSpPr/>
      </xdr:nvSpPr>
      <xdr:spPr>
        <a:xfrm rot="18837423">
          <a:off x="22877761" y="3390508"/>
          <a:ext cx="285749" cy="1303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190502</xdr:colOff>
      <xdr:row>12</xdr:row>
      <xdr:rowOff>168089</xdr:rowOff>
    </xdr:from>
    <xdr:to>
      <xdr:col>71</xdr:col>
      <xdr:colOff>787</xdr:colOff>
      <xdr:row>13</xdr:row>
      <xdr:rowOff>206189</xdr:rowOff>
    </xdr:to>
    <xdr:sp macro="" textlink="">
      <xdr:nvSpPr>
        <xdr:cNvPr id="725" name="Rectangle 724">
          <a:extLst>
            <a:ext uri="{FF2B5EF4-FFF2-40B4-BE49-F238E27FC236}">
              <a16:creationId xmlns:a16="http://schemas.microsoft.com/office/drawing/2014/main" id="{4FEDAE5D-B086-4359-8679-BD802D67421E}"/>
            </a:ext>
          </a:extLst>
        </xdr:cNvPr>
        <xdr:cNvSpPr/>
      </xdr:nvSpPr>
      <xdr:spPr>
        <a:xfrm rot="18837423">
          <a:off x="22822295" y="3219506"/>
          <a:ext cx="285750" cy="13413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190502</xdr:colOff>
      <xdr:row>12</xdr:row>
      <xdr:rowOff>168089</xdr:rowOff>
    </xdr:from>
    <xdr:to>
      <xdr:col>71</xdr:col>
      <xdr:colOff>787</xdr:colOff>
      <xdr:row>13</xdr:row>
      <xdr:rowOff>206189</xdr:rowOff>
    </xdr:to>
    <xdr:sp macro="" textlink="">
      <xdr:nvSpPr>
        <xdr:cNvPr id="726" name="Rectangle 725">
          <a:extLst>
            <a:ext uri="{FF2B5EF4-FFF2-40B4-BE49-F238E27FC236}">
              <a16:creationId xmlns:a16="http://schemas.microsoft.com/office/drawing/2014/main" id="{3AEA3D20-0061-4496-A63E-E1EF857B0DC6}"/>
            </a:ext>
          </a:extLst>
        </xdr:cNvPr>
        <xdr:cNvSpPr/>
      </xdr:nvSpPr>
      <xdr:spPr>
        <a:xfrm rot="18837423">
          <a:off x="22822295" y="3219506"/>
          <a:ext cx="285750" cy="13413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123264</xdr:colOff>
      <xdr:row>12</xdr:row>
      <xdr:rowOff>11206</xdr:rowOff>
    </xdr:from>
    <xdr:to>
      <xdr:col>70</xdr:col>
      <xdr:colOff>254709</xdr:colOff>
      <xdr:row>13</xdr:row>
      <xdr:rowOff>49306</xdr:rowOff>
    </xdr:to>
    <xdr:sp macro="" textlink="">
      <xdr:nvSpPr>
        <xdr:cNvPr id="727" name="Rectangle 726">
          <a:extLst>
            <a:ext uri="{FF2B5EF4-FFF2-40B4-BE49-F238E27FC236}">
              <a16:creationId xmlns:a16="http://schemas.microsoft.com/office/drawing/2014/main" id="{E68C02AD-A6EA-4162-B82E-FEAD81A0CC5F}"/>
            </a:ext>
          </a:extLst>
        </xdr:cNvPr>
        <xdr:cNvSpPr/>
      </xdr:nvSpPr>
      <xdr:spPr>
        <a:xfrm rot="18837423">
          <a:off x="22752759" y="3064921"/>
          <a:ext cx="285750" cy="12573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63</xdr:col>
      <xdr:colOff>301774</xdr:colOff>
      <xdr:row>31</xdr:row>
      <xdr:rowOff>242995</xdr:rowOff>
    </xdr:from>
    <xdr:to>
      <xdr:col>65</xdr:col>
      <xdr:colOff>208087</xdr:colOff>
      <xdr:row>33</xdr:row>
      <xdr:rowOff>82826</xdr:rowOff>
    </xdr:to>
    <xdr:sp macro="" textlink="">
      <xdr:nvSpPr>
        <xdr:cNvPr id="728" name="Rectangle 727">
          <a:extLst>
            <a:ext uri="{FF2B5EF4-FFF2-40B4-BE49-F238E27FC236}">
              <a16:creationId xmlns:a16="http://schemas.microsoft.com/office/drawing/2014/main" id="{D25F9137-4012-454A-A2E3-70B3D37A250D}"/>
            </a:ext>
          </a:extLst>
        </xdr:cNvPr>
        <xdr:cNvSpPr/>
      </xdr:nvSpPr>
      <xdr:spPr>
        <a:xfrm rot="21092897">
          <a:off x="20742424" y="7923955"/>
          <a:ext cx="557823" cy="33322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37</xdr:col>
      <xdr:colOff>320659</xdr:colOff>
      <xdr:row>6</xdr:row>
      <xdr:rowOff>143552</xdr:rowOff>
    </xdr:from>
    <xdr:to>
      <xdr:col>38</xdr:col>
      <xdr:colOff>106178</xdr:colOff>
      <xdr:row>7</xdr:row>
      <xdr:rowOff>174367</xdr:rowOff>
    </xdr:to>
    <xdr:sp macro="" textlink="">
      <xdr:nvSpPr>
        <xdr:cNvPr id="729" name="Rectangle 728">
          <a:extLst>
            <a:ext uri="{FF2B5EF4-FFF2-40B4-BE49-F238E27FC236}">
              <a16:creationId xmlns:a16="http://schemas.microsoft.com/office/drawing/2014/main" id="{9D593D82-0267-4EC1-96A8-65B99C9BFD42}"/>
            </a:ext>
          </a:extLst>
        </xdr:cNvPr>
        <xdr:cNvSpPr/>
      </xdr:nvSpPr>
      <xdr:spPr>
        <a:xfrm rot="7360289">
          <a:off x="12258566" y="1714000"/>
          <a:ext cx="276560" cy="10365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38</xdr:col>
      <xdr:colOff>193022</xdr:colOff>
      <xdr:row>6</xdr:row>
      <xdr:rowOff>109925</xdr:rowOff>
    </xdr:from>
    <xdr:to>
      <xdr:col>38</xdr:col>
      <xdr:colOff>320657</xdr:colOff>
      <xdr:row>7</xdr:row>
      <xdr:rowOff>142646</xdr:rowOff>
    </xdr:to>
    <xdr:sp macro="" textlink="">
      <xdr:nvSpPr>
        <xdr:cNvPr id="730" name="Rectangle 729">
          <a:extLst>
            <a:ext uri="{FF2B5EF4-FFF2-40B4-BE49-F238E27FC236}">
              <a16:creationId xmlns:a16="http://schemas.microsoft.com/office/drawing/2014/main" id="{7CF3EF47-E100-42DC-802E-DA4886F99444}"/>
            </a:ext>
          </a:extLst>
        </xdr:cNvPr>
        <xdr:cNvSpPr/>
      </xdr:nvSpPr>
      <xdr:spPr>
        <a:xfrm rot="7360289">
          <a:off x="12462959" y="1668383"/>
          <a:ext cx="280371" cy="13144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40</xdr:col>
      <xdr:colOff>130241</xdr:colOff>
      <xdr:row>5</xdr:row>
      <xdr:rowOff>157467</xdr:rowOff>
    </xdr:from>
    <xdr:to>
      <xdr:col>40</xdr:col>
      <xdr:colOff>252161</xdr:colOff>
      <xdr:row>6</xdr:row>
      <xdr:rowOff>207333</xdr:rowOff>
    </xdr:to>
    <xdr:sp macro="" textlink="">
      <xdr:nvSpPr>
        <xdr:cNvPr id="731" name="Rectangle 730">
          <a:extLst>
            <a:ext uri="{FF2B5EF4-FFF2-40B4-BE49-F238E27FC236}">
              <a16:creationId xmlns:a16="http://schemas.microsoft.com/office/drawing/2014/main" id="{40338F5D-1EE7-45F8-B70F-4994CA212691}"/>
            </a:ext>
          </a:extLst>
        </xdr:cNvPr>
        <xdr:cNvSpPr/>
      </xdr:nvSpPr>
      <xdr:spPr>
        <a:xfrm rot="7360289">
          <a:off x="13033590" y="1490183"/>
          <a:ext cx="299421" cy="114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39</xdr:col>
      <xdr:colOff>75864</xdr:colOff>
      <xdr:row>6</xdr:row>
      <xdr:rowOff>28096</xdr:rowOff>
    </xdr:from>
    <xdr:to>
      <xdr:col>39</xdr:col>
      <xdr:colOff>189043</xdr:colOff>
      <xdr:row>7</xdr:row>
      <xdr:rowOff>71126</xdr:rowOff>
    </xdr:to>
    <xdr:sp macro="" textlink="">
      <xdr:nvSpPr>
        <xdr:cNvPr id="732" name="Rectangle 731">
          <a:extLst>
            <a:ext uri="{FF2B5EF4-FFF2-40B4-BE49-F238E27FC236}">
              <a16:creationId xmlns:a16="http://schemas.microsoft.com/office/drawing/2014/main" id="{FC39A2AF-B5C4-448F-8284-AE9ECA6FFC60}"/>
            </a:ext>
          </a:extLst>
        </xdr:cNvPr>
        <xdr:cNvSpPr/>
      </xdr:nvSpPr>
      <xdr:spPr>
        <a:xfrm rot="7360289">
          <a:off x="12655364" y="1600841"/>
          <a:ext cx="290680" cy="11317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39</xdr:col>
      <xdr:colOff>255495</xdr:colOff>
      <xdr:row>5</xdr:row>
      <xdr:rowOff>236628</xdr:rowOff>
    </xdr:from>
    <xdr:to>
      <xdr:col>40</xdr:col>
      <xdr:colOff>58944</xdr:colOff>
      <xdr:row>7</xdr:row>
      <xdr:rowOff>22777</xdr:rowOff>
    </xdr:to>
    <xdr:sp macro="" textlink="">
      <xdr:nvSpPr>
        <xdr:cNvPr id="733" name="Rectangle 732">
          <a:extLst>
            <a:ext uri="{FF2B5EF4-FFF2-40B4-BE49-F238E27FC236}">
              <a16:creationId xmlns:a16="http://schemas.microsoft.com/office/drawing/2014/main" id="{A68B6FBA-5B68-4EF9-B2F4-05D3D572591D}"/>
            </a:ext>
          </a:extLst>
        </xdr:cNvPr>
        <xdr:cNvSpPr/>
      </xdr:nvSpPr>
      <xdr:spPr>
        <a:xfrm rot="7360289">
          <a:off x="12846670" y="1551953"/>
          <a:ext cx="275734" cy="12539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42</xdr:col>
      <xdr:colOff>60832</xdr:colOff>
      <xdr:row>5</xdr:row>
      <xdr:rowOff>75387</xdr:rowOff>
    </xdr:from>
    <xdr:to>
      <xdr:col>42</xdr:col>
      <xdr:colOff>190327</xdr:colOff>
      <xdr:row>6</xdr:row>
      <xdr:rowOff>106203</xdr:rowOff>
    </xdr:to>
    <xdr:sp macro="" textlink="">
      <xdr:nvSpPr>
        <xdr:cNvPr id="734" name="Rectangle 733">
          <a:extLst>
            <a:ext uri="{FF2B5EF4-FFF2-40B4-BE49-F238E27FC236}">
              <a16:creationId xmlns:a16="http://schemas.microsoft.com/office/drawing/2014/main" id="{F214ACA0-DE68-499F-8269-67EF8DFD36F2}"/>
            </a:ext>
          </a:extLst>
        </xdr:cNvPr>
        <xdr:cNvSpPr/>
      </xdr:nvSpPr>
      <xdr:spPr>
        <a:xfrm rot="7360289">
          <a:off x="13625194" y="1385265"/>
          <a:ext cx="276561" cy="13330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42</xdr:col>
      <xdr:colOff>234871</xdr:colOff>
      <xdr:row>5</xdr:row>
      <xdr:rowOff>45340</xdr:rowOff>
    </xdr:from>
    <xdr:to>
      <xdr:col>43</xdr:col>
      <xdr:colOff>25029</xdr:colOff>
      <xdr:row>6</xdr:row>
      <xdr:rowOff>87587</xdr:rowOff>
    </xdr:to>
    <xdr:sp macro="" textlink="">
      <xdr:nvSpPr>
        <xdr:cNvPr id="735" name="Rectangle 734">
          <a:extLst>
            <a:ext uri="{FF2B5EF4-FFF2-40B4-BE49-F238E27FC236}">
              <a16:creationId xmlns:a16="http://schemas.microsoft.com/office/drawing/2014/main" id="{410A2B4A-0195-4548-8481-A5699990CF81}"/>
            </a:ext>
          </a:extLst>
        </xdr:cNvPr>
        <xdr:cNvSpPr/>
      </xdr:nvSpPr>
      <xdr:spPr>
        <a:xfrm rot="7360289">
          <a:off x="13785774" y="1376297"/>
          <a:ext cx="289897" cy="10829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43</xdr:col>
      <xdr:colOff>94625</xdr:colOff>
      <xdr:row>4</xdr:row>
      <xdr:rowOff>218510</xdr:rowOff>
    </xdr:from>
    <xdr:to>
      <xdr:col>43</xdr:col>
      <xdr:colOff>205072</xdr:colOff>
      <xdr:row>6</xdr:row>
      <xdr:rowOff>10373</xdr:rowOff>
    </xdr:to>
    <xdr:sp macro="" textlink="">
      <xdr:nvSpPr>
        <xdr:cNvPr id="736" name="Rectangle 735">
          <a:extLst>
            <a:ext uri="{FF2B5EF4-FFF2-40B4-BE49-F238E27FC236}">
              <a16:creationId xmlns:a16="http://schemas.microsoft.com/office/drawing/2014/main" id="{E2399CAC-9ABF-4C7F-A074-F37A2A5AB9D4}"/>
            </a:ext>
          </a:extLst>
        </xdr:cNvPr>
        <xdr:cNvSpPr/>
      </xdr:nvSpPr>
      <xdr:spPr>
        <a:xfrm rot="7360289">
          <a:off x="13971822" y="1297468"/>
          <a:ext cx="290973" cy="11044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43</xdr:col>
      <xdr:colOff>286367</xdr:colOff>
      <xdr:row>4</xdr:row>
      <xdr:rowOff>167159</xdr:rowOff>
    </xdr:from>
    <xdr:to>
      <xdr:col>44</xdr:col>
      <xdr:colOff>87170</xdr:colOff>
      <xdr:row>5</xdr:row>
      <xdr:rowOff>211310</xdr:rowOff>
    </xdr:to>
    <xdr:sp macro="" textlink="">
      <xdr:nvSpPr>
        <xdr:cNvPr id="737" name="Rectangle 736">
          <a:extLst>
            <a:ext uri="{FF2B5EF4-FFF2-40B4-BE49-F238E27FC236}">
              <a16:creationId xmlns:a16="http://schemas.microsoft.com/office/drawing/2014/main" id="{E36BBD7D-B70C-4DD2-9CDB-2DB22690D08A}"/>
            </a:ext>
          </a:extLst>
        </xdr:cNvPr>
        <xdr:cNvSpPr/>
      </xdr:nvSpPr>
      <xdr:spPr>
        <a:xfrm rot="7360289">
          <a:off x="14169300" y="1238476"/>
          <a:ext cx="284181" cy="130368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44</xdr:col>
      <xdr:colOff>151133</xdr:colOff>
      <xdr:row>4</xdr:row>
      <xdr:rowOff>123698</xdr:rowOff>
    </xdr:from>
    <xdr:to>
      <xdr:col>44</xdr:col>
      <xdr:colOff>277603</xdr:colOff>
      <xdr:row>5</xdr:row>
      <xdr:rowOff>165944</xdr:rowOff>
    </xdr:to>
    <xdr:sp macro="" textlink="">
      <xdr:nvSpPr>
        <xdr:cNvPr id="738" name="Rectangle 737">
          <a:extLst>
            <a:ext uri="{FF2B5EF4-FFF2-40B4-BE49-F238E27FC236}">
              <a16:creationId xmlns:a16="http://schemas.microsoft.com/office/drawing/2014/main" id="{B336FBB4-483C-4BFA-B151-D5390D26B98E}"/>
            </a:ext>
          </a:extLst>
        </xdr:cNvPr>
        <xdr:cNvSpPr/>
      </xdr:nvSpPr>
      <xdr:spPr>
        <a:xfrm rot="7360289">
          <a:off x="14356920" y="1197916"/>
          <a:ext cx="291801" cy="12837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45</xdr:col>
      <xdr:colOff>2269</xdr:colOff>
      <xdr:row>4</xdr:row>
      <xdr:rowOff>82470</xdr:rowOff>
    </xdr:from>
    <xdr:to>
      <xdr:col>45</xdr:col>
      <xdr:colOff>126094</xdr:colOff>
      <xdr:row>5</xdr:row>
      <xdr:rowOff>115190</xdr:rowOff>
    </xdr:to>
    <xdr:sp macro="" textlink="">
      <xdr:nvSpPr>
        <xdr:cNvPr id="739" name="Rectangle 738">
          <a:extLst>
            <a:ext uri="{FF2B5EF4-FFF2-40B4-BE49-F238E27FC236}">
              <a16:creationId xmlns:a16="http://schemas.microsoft.com/office/drawing/2014/main" id="{84706306-9927-481B-86E1-191FC0B5AF99}"/>
            </a:ext>
          </a:extLst>
        </xdr:cNvPr>
        <xdr:cNvSpPr/>
      </xdr:nvSpPr>
      <xdr:spPr>
        <a:xfrm rot="7360289">
          <a:off x="14538204" y="1150390"/>
          <a:ext cx="278465" cy="12763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45</xdr:col>
      <xdr:colOff>204908</xdr:colOff>
      <xdr:row>4</xdr:row>
      <xdr:rowOff>29959</xdr:rowOff>
    </xdr:from>
    <xdr:to>
      <xdr:col>46</xdr:col>
      <xdr:colOff>1901</xdr:colOff>
      <xdr:row>5</xdr:row>
      <xdr:rowOff>70300</xdr:rowOff>
    </xdr:to>
    <xdr:sp macro="" textlink="">
      <xdr:nvSpPr>
        <xdr:cNvPr id="740" name="Rectangle 739">
          <a:extLst>
            <a:ext uri="{FF2B5EF4-FFF2-40B4-BE49-F238E27FC236}">
              <a16:creationId xmlns:a16="http://schemas.microsoft.com/office/drawing/2014/main" id="{66E603C8-31C6-4718-82B8-B4303DF9A168}"/>
            </a:ext>
          </a:extLst>
        </xdr:cNvPr>
        <xdr:cNvSpPr/>
      </xdr:nvSpPr>
      <xdr:spPr>
        <a:xfrm rot="7360289">
          <a:off x="14734589" y="1104133"/>
          <a:ext cx="287991" cy="1170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46</xdr:col>
      <xdr:colOff>80151</xdr:colOff>
      <xdr:row>3</xdr:row>
      <xdr:rowOff>223128</xdr:rowOff>
    </xdr:from>
    <xdr:to>
      <xdr:col>46</xdr:col>
      <xdr:colOff>200906</xdr:colOff>
      <xdr:row>5</xdr:row>
      <xdr:rowOff>9320</xdr:rowOff>
    </xdr:to>
    <xdr:sp macro="" textlink="">
      <xdr:nvSpPr>
        <xdr:cNvPr id="741" name="Rectangle 740">
          <a:extLst>
            <a:ext uri="{FF2B5EF4-FFF2-40B4-BE49-F238E27FC236}">
              <a16:creationId xmlns:a16="http://schemas.microsoft.com/office/drawing/2014/main" id="{8A063FDA-AAB6-4A1F-A099-D1951CB0530C}"/>
            </a:ext>
          </a:extLst>
        </xdr:cNvPr>
        <xdr:cNvSpPr/>
      </xdr:nvSpPr>
      <xdr:spPr>
        <a:xfrm rot="7360289">
          <a:off x="14934983" y="1046446"/>
          <a:ext cx="285302" cy="12075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46</xdr:col>
      <xdr:colOff>271913</xdr:colOff>
      <xdr:row>3</xdr:row>
      <xdr:rowOff>176146</xdr:rowOff>
    </xdr:from>
    <xdr:to>
      <xdr:col>47</xdr:col>
      <xdr:colOff>86051</xdr:colOff>
      <xdr:row>4</xdr:row>
      <xdr:rowOff>216488</xdr:rowOff>
    </xdr:to>
    <xdr:sp macro="" textlink="">
      <xdr:nvSpPr>
        <xdr:cNvPr id="742" name="Rectangle 741">
          <a:extLst>
            <a:ext uri="{FF2B5EF4-FFF2-40B4-BE49-F238E27FC236}">
              <a16:creationId xmlns:a16="http://schemas.microsoft.com/office/drawing/2014/main" id="{3F0A69BA-EED2-474D-B452-D3CC74FB31A6}"/>
            </a:ext>
          </a:extLst>
        </xdr:cNvPr>
        <xdr:cNvSpPr/>
      </xdr:nvSpPr>
      <xdr:spPr>
        <a:xfrm rot="7360289">
          <a:off x="15134016" y="990288"/>
          <a:ext cx="287992" cy="137988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41</xdr:col>
      <xdr:colOff>181261</xdr:colOff>
      <xdr:row>5</xdr:row>
      <xdr:rowOff>100235</xdr:rowOff>
    </xdr:from>
    <xdr:to>
      <xdr:col>41</xdr:col>
      <xdr:colOff>318376</xdr:colOff>
      <xdr:row>6</xdr:row>
      <xdr:rowOff>127241</xdr:rowOff>
    </xdr:to>
    <xdr:sp macro="" textlink="">
      <xdr:nvSpPr>
        <xdr:cNvPr id="743" name="Rectangle 742">
          <a:extLst>
            <a:ext uri="{FF2B5EF4-FFF2-40B4-BE49-F238E27FC236}">
              <a16:creationId xmlns:a16="http://schemas.microsoft.com/office/drawing/2014/main" id="{2896FB91-5118-4C63-87E4-8CB941E67A9D}"/>
            </a:ext>
          </a:extLst>
        </xdr:cNvPr>
        <xdr:cNvSpPr/>
      </xdr:nvSpPr>
      <xdr:spPr>
        <a:xfrm rot="7360289">
          <a:off x="13425583" y="1404398"/>
          <a:ext cx="282276" cy="14283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40</xdr:col>
      <xdr:colOff>303593</xdr:colOff>
      <xdr:row>5</xdr:row>
      <xdr:rowOff>121274</xdr:rowOff>
    </xdr:from>
    <xdr:to>
      <xdr:col>41</xdr:col>
      <xdr:colOff>117687</xdr:colOff>
      <xdr:row>6</xdr:row>
      <xdr:rowOff>157805</xdr:rowOff>
    </xdr:to>
    <xdr:sp macro="" textlink="">
      <xdr:nvSpPr>
        <xdr:cNvPr id="744" name="Rectangle 743">
          <a:extLst>
            <a:ext uri="{FF2B5EF4-FFF2-40B4-BE49-F238E27FC236}">
              <a16:creationId xmlns:a16="http://schemas.microsoft.com/office/drawing/2014/main" id="{26EAAD1E-5F8C-47EA-9DDA-ABF46F94DB15}"/>
            </a:ext>
          </a:extLst>
        </xdr:cNvPr>
        <xdr:cNvSpPr/>
      </xdr:nvSpPr>
      <xdr:spPr>
        <a:xfrm rot="7360289">
          <a:off x="13222574" y="1434548"/>
          <a:ext cx="284181" cy="13794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65</xdr:col>
      <xdr:colOff>255046</xdr:colOff>
      <xdr:row>31</xdr:row>
      <xdr:rowOff>97318</xdr:rowOff>
    </xdr:from>
    <xdr:to>
      <xdr:col>67</xdr:col>
      <xdr:colOff>165169</xdr:colOff>
      <xdr:row>32</xdr:row>
      <xdr:rowOff>181774</xdr:rowOff>
    </xdr:to>
    <xdr:sp macro="" textlink="">
      <xdr:nvSpPr>
        <xdr:cNvPr id="745" name="Rectangle 744">
          <a:extLst>
            <a:ext uri="{FF2B5EF4-FFF2-40B4-BE49-F238E27FC236}">
              <a16:creationId xmlns:a16="http://schemas.microsoft.com/office/drawing/2014/main" id="{FE051441-9D98-4CD1-81C2-FFC3D9C60184}"/>
            </a:ext>
          </a:extLst>
        </xdr:cNvPr>
        <xdr:cNvSpPr/>
      </xdr:nvSpPr>
      <xdr:spPr>
        <a:xfrm rot="20646578">
          <a:off x="21339586" y="7770658"/>
          <a:ext cx="565443" cy="33401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67</xdr:col>
      <xdr:colOff>217618</xdr:colOff>
      <xdr:row>30</xdr:row>
      <xdr:rowOff>138333</xdr:rowOff>
    </xdr:from>
    <xdr:to>
      <xdr:col>69</xdr:col>
      <xdr:colOff>135361</xdr:colOff>
      <xdr:row>31</xdr:row>
      <xdr:rowOff>226598</xdr:rowOff>
    </xdr:to>
    <xdr:sp macro="" textlink="">
      <xdr:nvSpPr>
        <xdr:cNvPr id="746" name="Rectangle 745">
          <a:extLst>
            <a:ext uri="{FF2B5EF4-FFF2-40B4-BE49-F238E27FC236}">
              <a16:creationId xmlns:a16="http://schemas.microsoft.com/office/drawing/2014/main" id="{8A2F37EE-041A-4A7A-B9C5-E25F4B9CE6F5}"/>
            </a:ext>
          </a:extLst>
        </xdr:cNvPr>
        <xdr:cNvSpPr/>
      </xdr:nvSpPr>
      <xdr:spPr>
        <a:xfrm rot="20646578">
          <a:off x="21951763" y="7564023"/>
          <a:ext cx="563538" cy="3397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69</xdr:col>
      <xdr:colOff>133461</xdr:colOff>
      <xdr:row>29</xdr:row>
      <xdr:rowOff>158839</xdr:rowOff>
    </xdr:from>
    <xdr:to>
      <xdr:col>71</xdr:col>
      <xdr:colOff>56919</xdr:colOff>
      <xdr:row>31</xdr:row>
      <xdr:rowOff>2480</xdr:rowOff>
    </xdr:to>
    <xdr:sp macro="" textlink="">
      <xdr:nvSpPr>
        <xdr:cNvPr id="747" name="Rectangle 746">
          <a:extLst>
            <a:ext uri="{FF2B5EF4-FFF2-40B4-BE49-F238E27FC236}">
              <a16:creationId xmlns:a16="http://schemas.microsoft.com/office/drawing/2014/main" id="{C73FCBBE-226F-4A0C-BC9E-12D59A9AEBDC}"/>
            </a:ext>
          </a:extLst>
        </xdr:cNvPr>
        <xdr:cNvSpPr/>
      </xdr:nvSpPr>
      <xdr:spPr>
        <a:xfrm rot="20062655">
          <a:off x="22513401" y="7342594"/>
          <a:ext cx="578778" cy="33703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71</xdr:col>
      <xdr:colOff>36418</xdr:colOff>
      <xdr:row>28</xdr:row>
      <xdr:rowOff>71097</xdr:rowOff>
    </xdr:from>
    <xdr:to>
      <xdr:col>72</xdr:col>
      <xdr:colOff>279131</xdr:colOff>
      <xdr:row>29</xdr:row>
      <xdr:rowOff>166983</xdr:rowOff>
    </xdr:to>
    <xdr:sp macro="" textlink="">
      <xdr:nvSpPr>
        <xdr:cNvPr id="748" name="Rectangle 747">
          <a:extLst>
            <a:ext uri="{FF2B5EF4-FFF2-40B4-BE49-F238E27FC236}">
              <a16:creationId xmlns:a16="http://schemas.microsoft.com/office/drawing/2014/main" id="{38B23F05-DD1C-431F-BBFC-9320ED3D92FC}"/>
            </a:ext>
          </a:extLst>
        </xdr:cNvPr>
        <xdr:cNvSpPr/>
      </xdr:nvSpPr>
      <xdr:spPr>
        <a:xfrm rot="19906708">
          <a:off x="23067868" y="7003392"/>
          <a:ext cx="570373" cy="34925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73</xdr:col>
      <xdr:colOff>308070</xdr:colOff>
      <xdr:row>27</xdr:row>
      <xdr:rowOff>77657</xdr:rowOff>
    </xdr:from>
    <xdr:ext cx="911019" cy="37164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135964FF-2A2C-4CE8-A7E7-DA729645FA67}"/>
            </a:ext>
          </a:extLst>
        </xdr:cNvPr>
        <xdr:cNvSpPr txBox="1"/>
      </xdr:nvSpPr>
      <xdr:spPr>
        <a:xfrm>
          <a:off x="23987220" y="6764207"/>
          <a:ext cx="911019" cy="371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smoking point </a:t>
          </a:r>
          <a:br>
            <a:rPr lang="th-TH" sz="1100" b="1">
              <a:latin typeface="FC Iconic" panose="020B0500040200020003" pitchFamily="34" charset="-34"/>
              <a:cs typeface="FC Iconic" panose="020B0500040200020003" pitchFamily="34" charset="-34"/>
            </a:rPr>
          </a:br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cigarettes</a:t>
          </a:r>
        </a:p>
      </xdr:txBody>
    </xdr:sp>
    <xdr:clientData/>
  </xdr:oneCellAnchor>
  <xdr:twoCellAnchor editAs="oneCell">
    <xdr:from>
      <xdr:col>37</xdr:col>
      <xdr:colOff>322774</xdr:colOff>
      <xdr:row>22</xdr:row>
      <xdr:rowOff>248064</xdr:rowOff>
    </xdr:from>
    <xdr:to>
      <xdr:col>39</xdr:col>
      <xdr:colOff>829</xdr:colOff>
      <xdr:row>24</xdr:row>
      <xdr:rowOff>59470</xdr:rowOff>
    </xdr:to>
    <xdr:pic>
      <xdr:nvPicPr>
        <xdr:cNvPr id="750" name="Picture 749">
          <a:extLst>
            <a:ext uri="{FF2B5EF4-FFF2-40B4-BE49-F238E27FC236}">
              <a16:creationId xmlns:a16="http://schemas.microsoft.com/office/drawing/2014/main" id="{06B28811-9B6B-4F93-A34A-3E86F9B67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347134" y="5692554"/>
          <a:ext cx="321945" cy="306706"/>
        </a:xfrm>
        <a:prstGeom prst="rect">
          <a:avLst/>
        </a:prstGeom>
      </xdr:spPr>
    </xdr:pic>
    <xdr:clientData/>
  </xdr:twoCellAnchor>
  <xdr:twoCellAnchor>
    <xdr:from>
      <xdr:col>59</xdr:col>
      <xdr:colOff>21377</xdr:colOff>
      <xdr:row>9</xdr:row>
      <xdr:rowOff>1261</xdr:rowOff>
    </xdr:from>
    <xdr:to>
      <xdr:col>59</xdr:col>
      <xdr:colOff>286430</xdr:colOff>
      <xdr:row>9</xdr:row>
      <xdr:rowOff>202297</xdr:rowOff>
    </xdr:to>
    <xdr:sp macro="" textlink="">
      <xdr:nvSpPr>
        <xdr:cNvPr id="751" name="Rectangle 750">
          <a:extLst>
            <a:ext uri="{FF2B5EF4-FFF2-40B4-BE49-F238E27FC236}">
              <a16:creationId xmlns:a16="http://schemas.microsoft.com/office/drawing/2014/main" id="{61B3F197-4AB2-4ABD-87E9-B513CE14240E}"/>
            </a:ext>
          </a:extLst>
        </xdr:cNvPr>
        <xdr:cNvSpPr/>
      </xdr:nvSpPr>
      <xdr:spPr>
        <a:xfrm rot="17453366">
          <a:off x="19110713" y="2211290"/>
          <a:ext cx="201036" cy="26505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296269</xdr:colOff>
      <xdr:row>16</xdr:row>
      <xdr:rowOff>41413</xdr:rowOff>
    </xdr:from>
    <xdr:to>
      <xdr:col>11</xdr:col>
      <xdr:colOff>229412</xdr:colOff>
      <xdr:row>17</xdr:row>
      <xdr:rowOff>2859</xdr:rowOff>
    </xdr:to>
    <xdr:sp macro="" textlink="">
      <xdr:nvSpPr>
        <xdr:cNvPr id="752" name="Rectangle 751">
          <a:extLst>
            <a:ext uri="{FF2B5EF4-FFF2-40B4-BE49-F238E27FC236}">
              <a16:creationId xmlns:a16="http://schemas.microsoft.com/office/drawing/2014/main" id="{3ABD1839-C1BD-41CE-B41C-AFF2ECD47BF8}"/>
            </a:ext>
          </a:extLst>
        </xdr:cNvPr>
        <xdr:cNvSpPr/>
      </xdr:nvSpPr>
      <xdr:spPr>
        <a:xfrm rot="16200000">
          <a:off x="3557765" y="3978912"/>
          <a:ext cx="209096" cy="25889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60</xdr:col>
      <xdr:colOff>2958</xdr:colOff>
      <xdr:row>28</xdr:row>
      <xdr:rowOff>161195</xdr:rowOff>
    </xdr:from>
    <xdr:to>
      <xdr:col>62</xdr:col>
      <xdr:colOff>285749</xdr:colOff>
      <xdr:row>28</xdr:row>
      <xdr:rowOff>245601</xdr:rowOff>
    </xdr:to>
    <xdr:sp macro="" textlink="">
      <xdr:nvSpPr>
        <xdr:cNvPr id="753" name="Rectangle 752">
          <a:extLst>
            <a:ext uri="{FF2B5EF4-FFF2-40B4-BE49-F238E27FC236}">
              <a16:creationId xmlns:a16="http://schemas.microsoft.com/office/drawing/2014/main" id="{52E686D0-7FB6-4871-8117-AC7C59C1C869}"/>
            </a:ext>
          </a:extLst>
        </xdr:cNvPr>
        <xdr:cNvSpPr/>
      </xdr:nvSpPr>
      <xdr:spPr>
        <a:xfrm rot="5400000">
          <a:off x="19896053" y="6673305"/>
          <a:ext cx="86311" cy="934301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62</xdr:col>
      <xdr:colOff>190500</xdr:colOff>
      <xdr:row>21</xdr:row>
      <xdr:rowOff>162804</xdr:rowOff>
    </xdr:from>
    <xdr:to>
      <xdr:col>62</xdr:col>
      <xdr:colOff>288974</xdr:colOff>
      <xdr:row>28</xdr:row>
      <xdr:rowOff>156063</xdr:rowOff>
    </xdr:to>
    <xdr:sp macro="" textlink="">
      <xdr:nvSpPr>
        <xdr:cNvPr id="754" name="Rectangle 753">
          <a:extLst>
            <a:ext uri="{FF2B5EF4-FFF2-40B4-BE49-F238E27FC236}">
              <a16:creationId xmlns:a16="http://schemas.microsoft.com/office/drawing/2014/main" id="{8CAD3993-6919-47CF-AB49-DB717A546710}"/>
            </a:ext>
          </a:extLst>
        </xdr:cNvPr>
        <xdr:cNvSpPr/>
      </xdr:nvSpPr>
      <xdr:spPr>
        <a:xfrm>
          <a:off x="20307300" y="5365359"/>
          <a:ext cx="94664" cy="1724904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42</xdr:col>
      <xdr:colOff>1820</xdr:colOff>
      <xdr:row>22</xdr:row>
      <xdr:rowOff>189516</xdr:rowOff>
    </xdr:from>
    <xdr:to>
      <xdr:col>43</xdr:col>
      <xdr:colOff>95604</xdr:colOff>
      <xdr:row>24</xdr:row>
      <xdr:rowOff>111034</xdr:rowOff>
    </xdr:to>
    <xdr:pic>
      <xdr:nvPicPr>
        <xdr:cNvPr id="755" name="Picture 754">
          <a:extLst>
            <a:ext uri="{FF2B5EF4-FFF2-40B4-BE49-F238E27FC236}">
              <a16:creationId xmlns:a16="http://schemas.microsoft.com/office/drawing/2014/main" id="{9406E2CB-6D9E-44C8-823F-F46CE455C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641620" y="5637816"/>
          <a:ext cx="413824" cy="416818"/>
        </a:xfrm>
        <a:prstGeom prst="rect">
          <a:avLst/>
        </a:prstGeom>
      </xdr:spPr>
    </xdr:pic>
    <xdr:clientData/>
  </xdr:twoCellAnchor>
  <xdr:twoCellAnchor>
    <xdr:from>
      <xdr:col>52</xdr:col>
      <xdr:colOff>16565</xdr:colOff>
      <xdr:row>18</xdr:row>
      <xdr:rowOff>346</xdr:rowOff>
    </xdr:from>
    <xdr:to>
      <xdr:col>61</xdr:col>
      <xdr:colOff>316642</xdr:colOff>
      <xdr:row>19</xdr:row>
      <xdr:rowOff>19495</xdr:rowOff>
    </xdr:to>
    <xdr:grpSp>
      <xdr:nvGrpSpPr>
        <xdr:cNvPr id="756" name="Group 755">
          <a:extLst>
            <a:ext uri="{FF2B5EF4-FFF2-40B4-BE49-F238E27FC236}">
              <a16:creationId xmlns:a16="http://schemas.microsoft.com/office/drawing/2014/main" id="{A3AB99A9-B1C7-4A63-9796-7DED9A986C31}"/>
            </a:ext>
          </a:extLst>
        </xdr:cNvPr>
        <xdr:cNvGrpSpPr/>
      </xdr:nvGrpSpPr>
      <xdr:grpSpPr>
        <a:xfrm rot="5400000">
          <a:off x="17757868" y="2982721"/>
          <a:ext cx="264078" cy="3116756"/>
          <a:chOff x="7962438" y="5570915"/>
          <a:chExt cx="345022" cy="1778115"/>
        </a:xfrm>
      </xdr:grpSpPr>
      <xdr:grpSp>
        <xdr:nvGrpSpPr>
          <xdr:cNvPr id="757" name="Group 756">
            <a:extLst>
              <a:ext uri="{FF2B5EF4-FFF2-40B4-BE49-F238E27FC236}">
                <a16:creationId xmlns:a16="http://schemas.microsoft.com/office/drawing/2014/main" id="{91820774-8134-92A5-2BF9-B0B037882DBA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761" name="Rectangle 760">
              <a:extLst>
                <a:ext uri="{FF2B5EF4-FFF2-40B4-BE49-F238E27FC236}">
                  <a16:creationId xmlns:a16="http://schemas.microsoft.com/office/drawing/2014/main" id="{E0103954-D43B-B1F0-A8A0-3CD81A2C07EA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762" name="Straight Connector 761">
              <a:extLst>
                <a:ext uri="{FF2B5EF4-FFF2-40B4-BE49-F238E27FC236}">
                  <a16:creationId xmlns:a16="http://schemas.microsoft.com/office/drawing/2014/main" id="{B22E138D-A274-AD51-DFB1-281CDAE42B6C}"/>
                </a:ext>
              </a:extLst>
            </xdr:cNvPr>
            <xdr:cNvCxnSpPr>
              <a:stCxn id="761" idx="0"/>
              <a:endCxn id="761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758" name="Straight Connector 757">
            <a:extLst>
              <a:ext uri="{FF2B5EF4-FFF2-40B4-BE49-F238E27FC236}">
                <a16:creationId xmlns:a16="http://schemas.microsoft.com/office/drawing/2014/main" id="{4857D6B8-DCC7-DEBB-9279-2CD4DB8129A4}"/>
              </a:ext>
            </a:extLst>
          </xdr:cNvPr>
          <xdr:cNvCxnSpPr>
            <a:stCxn id="761" idx="1"/>
            <a:endCxn id="761" idx="3"/>
          </xdr:cNvCxnSpPr>
        </xdr:nvCxnSpPr>
        <xdr:spPr>
          <a:xfrm>
            <a:off x="7968817" y="646124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59" name="Straight Connector 758">
            <a:extLst>
              <a:ext uri="{FF2B5EF4-FFF2-40B4-BE49-F238E27FC236}">
                <a16:creationId xmlns:a16="http://schemas.microsoft.com/office/drawing/2014/main" id="{F86DF85B-2873-5B80-46E2-F6DE2448AB52}"/>
              </a:ext>
            </a:extLst>
          </xdr:cNvPr>
          <xdr:cNvCxnSpPr/>
        </xdr:nvCxnSpPr>
        <xdr:spPr>
          <a:xfrm>
            <a:off x="7975306" y="6013718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60" name="Straight Connector 759">
            <a:extLst>
              <a:ext uri="{FF2B5EF4-FFF2-40B4-BE49-F238E27FC236}">
                <a16:creationId xmlns:a16="http://schemas.microsoft.com/office/drawing/2014/main" id="{B352DB56-BA0A-23AB-68B2-8F433226BFD8}"/>
              </a:ext>
            </a:extLst>
          </xdr:cNvPr>
          <xdr:cNvCxnSpPr/>
        </xdr:nvCxnSpPr>
        <xdr:spPr>
          <a:xfrm>
            <a:off x="7962438" y="6890689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40</xdr:col>
      <xdr:colOff>171368</xdr:colOff>
      <xdr:row>18</xdr:row>
      <xdr:rowOff>1009</xdr:rowOff>
    </xdr:from>
    <xdr:to>
      <xdr:col>50</xdr:col>
      <xdr:colOff>150581</xdr:colOff>
      <xdr:row>19</xdr:row>
      <xdr:rowOff>8287</xdr:rowOff>
    </xdr:to>
    <xdr:grpSp>
      <xdr:nvGrpSpPr>
        <xdr:cNvPr id="763" name="Group 762">
          <a:extLst>
            <a:ext uri="{FF2B5EF4-FFF2-40B4-BE49-F238E27FC236}">
              <a16:creationId xmlns:a16="http://schemas.microsoft.com/office/drawing/2014/main" id="{E2BDFC92-8FA4-4743-A590-E596DDF4B249}"/>
            </a:ext>
          </a:extLst>
        </xdr:cNvPr>
        <xdr:cNvGrpSpPr/>
      </xdr:nvGrpSpPr>
      <xdr:grpSpPr>
        <a:xfrm rot="5400000">
          <a:off x="14159085" y="2981399"/>
          <a:ext cx="252207" cy="3108856"/>
          <a:chOff x="7962438" y="5570915"/>
          <a:chExt cx="345022" cy="1778115"/>
        </a:xfrm>
      </xdr:grpSpPr>
      <xdr:grpSp>
        <xdr:nvGrpSpPr>
          <xdr:cNvPr id="764" name="Group 763">
            <a:extLst>
              <a:ext uri="{FF2B5EF4-FFF2-40B4-BE49-F238E27FC236}">
                <a16:creationId xmlns:a16="http://schemas.microsoft.com/office/drawing/2014/main" id="{3708F2C0-466D-9DF6-5D0A-377856F48903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768" name="Rectangle 767">
              <a:extLst>
                <a:ext uri="{FF2B5EF4-FFF2-40B4-BE49-F238E27FC236}">
                  <a16:creationId xmlns:a16="http://schemas.microsoft.com/office/drawing/2014/main" id="{E6840EF9-CC42-C532-E029-F0134B1D9334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769" name="Straight Connector 768">
              <a:extLst>
                <a:ext uri="{FF2B5EF4-FFF2-40B4-BE49-F238E27FC236}">
                  <a16:creationId xmlns:a16="http://schemas.microsoft.com/office/drawing/2014/main" id="{CC1A3054-410A-8FEB-2656-FE3EF94561D0}"/>
                </a:ext>
              </a:extLst>
            </xdr:cNvPr>
            <xdr:cNvCxnSpPr>
              <a:stCxn id="768" idx="0"/>
              <a:endCxn id="768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765" name="Straight Connector 764">
            <a:extLst>
              <a:ext uri="{FF2B5EF4-FFF2-40B4-BE49-F238E27FC236}">
                <a16:creationId xmlns:a16="http://schemas.microsoft.com/office/drawing/2014/main" id="{0D30B10E-56FB-D9FB-9614-945A449B7FF5}"/>
              </a:ext>
            </a:extLst>
          </xdr:cNvPr>
          <xdr:cNvCxnSpPr>
            <a:stCxn id="768" idx="1"/>
            <a:endCxn id="768" idx="3"/>
          </xdr:cNvCxnSpPr>
        </xdr:nvCxnSpPr>
        <xdr:spPr>
          <a:xfrm>
            <a:off x="7968817" y="646124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66" name="Straight Connector 765">
            <a:extLst>
              <a:ext uri="{FF2B5EF4-FFF2-40B4-BE49-F238E27FC236}">
                <a16:creationId xmlns:a16="http://schemas.microsoft.com/office/drawing/2014/main" id="{61FA1FDA-1540-06A7-2FAD-958936B44F24}"/>
              </a:ext>
            </a:extLst>
          </xdr:cNvPr>
          <xdr:cNvCxnSpPr/>
        </xdr:nvCxnSpPr>
        <xdr:spPr>
          <a:xfrm>
            <a:off x="7975306" y="6013718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67" name="Straight Connector 766">
            <a:extLst>
              <a:ext uri="{FF2B5EF4-FFF2-40B4-BE49-F238E27FC236}">
                <a16:creationId xmlns:a16="http://schemas.microsoft.com/office/drawing/2014/main" id="{0DA27A7E-F763-BE7D-3F7A-798880C97CD7}"/>
              </a:ext>
            </a:extLst>
          </xdr:cNvPr>
          <xdr:cNvCxnSpPr/>
        </xdr:nvCxnSpPr>
        <xdr:spPr>
          <a:xfrm>
            <a:off x="7962438" y="6890689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52</xdr:col>
      <xdr:colOff>9030</xdr:colOff>
      <xdr:row>15</xdr:row>
      <xdr:rowOff>117992</xdr:rowOff>
    </xdr:from>
    <xdr:to>
      <xdr:col>62</xdr:col>
      <xdr:colOff>11233</xdr:colOff>
      <xdr:row>16</xdr:row>
      <xdr:rowOff>119996</xdr:rowOff>
    </xdr:to>
    <xdr:grpSp>
      <xdr:nvGrpSpPr>
        <xdr:cNvPr id="770" name="Group 769">
          <a:extLst>
            <a:ext uri="{FF2B5EF4-FFF2-40B4-BE49-F238E27FC236}">
              <a16:creationId xmlns:a16="http://schemas.microsoft.com/office/drawing/2014/main" id="{B21E6E00-BC95-4904-B2CC-50603899819F}"/>
            </a:ext>
          </a:extLst>
        </xdr:cNvPr>
        <xdr:cNvGrpSpPr/>
      </xdr:nvGrpSpPr>
      <xdr:grpSpPr>
        <a:xfrm rot="5400000">
          <a:off x="17766451" y="2349464"/>
          <a:ext cx="246932" cy="3131846"/>
          <a:chOff x="7962438" y="5570915"/>
          <a:chExt cx="345022" cy="1778115"/>
        </a:xfrm>
      </xdr:grpSpPr>
      <xdr:grpSp>
        <xdr:nvGrpSpPr>
          <xdr:cNvPr id="771" name="Group 770">
            <a:extLst>
              <a:ext uri="{FF2B5EF4-FFF2-40B4-BE49-F238E27FC236}">
                <a16:creationId xmlns:a16="http://schemas.microsoft.com/office/drawing/2014/main" id="{6B8AF989-07CB-C4ED-7555-029777F8C8FF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775" name="Rectangle 774">
              <a:extLst>
                <a:ext uri="{FF2B5EF4-FFF2-40B4-BE49-F238E27FC236}">
                  <a16:creationId xmlns:a16="http://schemas.microsoft.com/office/drawing/2014/main" id="{44E0E5F4-3F17-288B-41F7-B2D783AAAB9F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th-TH" sz="1100"/>
                <a:t>60</a:t>
              </a:r>
              <a:endParaRPr lang="en-US" sz="1100"/>
            </a:p>
          </xdr:txBody>
        </xdr:sp>
        <xdr:cxnSp macro="">
          <xdr:nvCxnSpPr>
            <xdr:cNvPr id="776" name="Straight Connector 775">
              <a:extLst>
                <a:ext uri="{FF2B5EF4-FFF2-40B4-BE49-F238E27FC236}">
                  <a16:creationId xmlns:a16="http://schemas.microsoft.com/office/drawing/2014/main" id="{23907970-62C1-61F5-B3ED-E4BE4646BAF9}"/>
                </a:ext>
              </a:extLst>
            </xdr:cNvPr>
            <xdr:cNvCxnSpPr>
              <a:stCxn id="775" idx="0"/>
              <a:endCxn id="775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772" name="Straight Connector 771">
            <a:extLst>
              <a:ext uri="{FF2B5EF4-FFF2-40B4-BE49-F238E27FC236}">
                <a16:creationId xmlns:a16="http://schemas.microsoft.com/office/drawing/2014/main" id="{7B214517-FAE3-E20E-C108-3459E4834CCD}"/>
              </a:ext>
            </a:extLst>
          </xdr:cNvPr>
          <xdr:cNvCxnSpPr>
            <a:stCxn id="775" idx="1"/>
            <a:endCxn id="775" idx="3"/>
          </xdr:cNvCxnSpPr>
        </xdr:nvCxnSpPr>
        <xdr:spPr>
          <a:xfrm>
            <a:off x="7968817" y="646124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73" name="Straight Connector 772">
            <a:extLst>
              <a:ext uri="{FF2B5EF4-FFF2-40B4-BE49-F238E27FC236}">
                <a16:creationId xmlns:a16="http://schemas.microsoft.com/office/drawing/2014/main" id="{CE92B79E-B929-231B-BD32-27DE478FDBFC}"/>
              </a:ext>
            </a:extLst>
          </xdr:cNvPr>
          <xdr:cNvCxnSpPr/>
        </xdr:nvCxnSpPr>
        <xdr:spPr>
          <a:xfrm>
            <a:off x="7975306" y="6013718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74" name="Straight Connector 773">
            <a:extLst>
              <a:ext uri="{FF2B5EF4-FFF2-40B4-BE49-F238E27FC236}">
                <a16:creationId xmlns:a16="http://schemas.microsoft.com/office/drawing/2014/main" id="{544386B0-E401-15D9-929B-8E8E55D811C3}"/>
              </a:ext>
            </a:extLst>
          </xdr:cNvPr>
          <xdr:cNvCxnSpPr/>
        </xdr:nvCxnSpPr>
        <xdr:spPr>
          <a:xfrm>
            <a:off x="7962438" y="6890689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51</xdr:col>
      <xdr:colOff>293113</xdr:colOff>
      <xdr:row>12</xdr:row>
      <xdr:rowOff>57316</xdr:rowOff>
    </xdr:from>
    <xdr:to>
      <xdr:col>62</xdr:col>
      <xdr:colOff>32458</xdr:colOff>
      <xdr:row>12</xdr:row>
      <xdr:rowOff>186693</xdr:rowOff>
    </xdr:to>
    <xdr:sp macro="" textlink="">
      <xdr:nvSpPr>
        <xdr:cNvPr id="785" name="Rectangle 784">
          <a:extLst>
            <a:ext uri="{FF2B5EF4-FFF2-40B4-BE49-F238E27FC236}">
              <a16:creationId xmlns:a16="http://schemas.microsoft.com/office/drawing/2014/main" id="{99FF8E3D-67A3-4932-976C-A234D01314F4}"/>
            </a:ext>
          </a:extLst>
        </xdr:cNvPr>
        <xdr:cNvSpPr/>
      </xdr:nvSpPr>
      <xdr:spPr>
        <a:xfrm rot="5400000">
          <a:off x="18349462" y="1468602"/>
          <a:ext cx="129377" cy="3285576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51</xdr:col>
      <xdr:colOff>314738</xdr:colOff>
      <xdr:row>13</xdr:row>
      <xdr:rowOff>91109</xdr:rowOff>
    </xdr:from>
    <xdr:to>
      <xdr:col>61</xdr:col>
      <xdr:colOff>314738</xdr:colOff>
      <xdr:row>13</xdr:row>
      <xdr:rowOff>244009</xdr:rowOff>
    </xdr:to>
    <xdr:sp macro="" textlink="">
      <xdr:nvSpPr>
        <xdr:cNvPr id="794" name="Rectangle 793">
          <a:extLst>
            <a:ext uri="{FF2B5EF4-FFF2-40B4-BE49-F238E27FC236}">
              <a16:creationId xmlns:a16="http://schemas.microsoft.com/office/drawing/2014/main" id="{8583C1F5-17B4-48EF-9550-C414B99A7B05}"/>
            </a:ext>
          </a:extLst>
        </xdr:cNvPr>
        <xdr:cNvSpPr/>
      </xdr:nvSpPr>
      <xdr:spPr>
        <a:xfrm rot="5400000">
          <a:off x="18368919" y="1782667"/>
          <a:ext cx="152900" cy="3230217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40</xdr:col>
      <xdr:colOff>174018</xdr:colOff>
      <xdr:row>15</xdr:row>
      <xdr:rowOff>127898</xdr:rowOff>
    </xdr:from>
    <xdr:to>
      <xdr:col>50</xdr:col>
      <xdr:colOff>141801</xdr:colOff>
      <xdr:row>16</xdr:row>
      <xdr:rowOff>117865</xdr:rowOff>
    </xdr:to>
    <xdr:grpSp>
      <xdr:nvGrpSpPr>
        <xdr:cNvPr id="795" name="Group 794">
          <a:extLst>
            <a:ext uri="{FF2B5EF4-FFF2-40B4-BE49-F238E27FC236}">
              <a16:creationId xmlns:a16="http://schemas.microsoft.com/office/drawing/2014/main" id="{5F9A3876-2143-44A8-8602-1B6D8F4F6A20}"/>
            </a:ext>
          </a:extLst>
        </xdr:cNvPr>
        <xdr:cNvGrpSpPr/>
      </xdr:nvGrpSpPr>
      <xdr:grpSpPr>
        <a:xfrm rot="5400000">
          <a:off x="14164676" y="2370562"/>
          <a:ext cx="234895" cy="3097426"/>
          <a:chOff x="7962438" y="5570915"/>
          <a:chExt cx="345022" cy="1778115"/>
        </a:xfrm>
      </xdr:grpSpPr>
      <xdr:grpSp>
        <xdr:nvGrpSpPr>
          <xdr:cNvPr id="796" name="Group 795">
            <a:extLst>
              <a:ext uri="{FF2B5EF4-FFF2-40B4-BE49-F238E27FC236}">
                <a16:creationId xmlns:a16="http://schemas.microsoft.com/office/drawing/2014/main" id="{5368664A-4E4A-33EE-0522-162B61656EED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800" name="Rectangle 799">
              <a:extLst>
                <a:ext uri="{FF2B5EF4-FFF2-40B4-BE49-F238E27FC236}">
                  <a16:creationId xmlns:a16="http://schemas.microsoft.com/office/drawing/2014/main" id="{E4F8B97B-E32C-DD95-13F1-F7F12B6B6CBD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801" name="Straight Connector 800">
              <a:extLst>
                <a:ext uri="{FF2B5EF4-FFF2-40B4-BE49-F238E27FC236}">
                  <a16:creationId xmlns:a16="http://schemas.microsoft.com/office/drawing/2014/main" id="{E3B0B74D-3A12-7F22-93D3-7680E89A1CEC}"/>
                </a:ext>
              </a:extLst>
            </xdr:cNvPr>
            <xdr:cNvCxnSpPr>
              <a:stCxn id="800" idx="0"/>
              <a:endCxn id="800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797" name="Straight Connector 796">
            <a:extLst>
              <a:ext uri="{FF2B5EF4-FFF2-40B4-BE49-F238E27FC236}">
                <a16:creationId xmlns:a16="http://schemas.microsoft.com/office/drawing/2014/main" id="{79420B73-BAFB-37CD-0EC5-BE820E6A1A90}"/>
              </a:ext>
            </a:extLst>
          </xdr:cNvPr>
          <xdr:cNvCxnSpPr>
            <a:stCxn id="800" idx="1"/>
            <a:endCxn id="800" idx="3"/>
          </xdr:cNvCxnSpPr>
        </xdr:nvCxnSpPr>
        <xdr:spPr>
          <a:xfrm>
            <a:off x="7968817" y="646124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98" name="Straight Connector 797">
            <a:extLst>
              <a:ext uri="{FF2B5EF4-FFF2-40B4-BE49-F238E27FC236}">
                <a16:creationId xmlns:a16="http://schemas.microsoft.com/office/drawing/2014/main" id="{2DDEDE50-E702-0AE6-60CE-794BE0849D7C}"/>
              </a:ext>
            </a:extLst>
          </xdr:cNvPr>
          <xdr:cNvCxnSpPr/>
        </xdr:nvCxnSpPr>
        <xdr:spPr>
          <a:xfrm>
            <a:off x="7975306" y="6013718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99" name="Straight Connector 798">
            <a:extLst>
              <a:ext uri="{FF2B5EF4-FFF2-40B4-BE49-F238E27FC236}">
                <a16:creationId xmlns:a16="http://schemas.microsoft.com/office/drawing/2014/main" id="{E26A8B70-FAEE-3D21-DEA4-F36D694B6D49}"/>
              </a:ext>
            </a:extLst>
          </xdr:cNvPr>
          <xdr:cNvCxnSpPr/>
        </xdr:nvCxnSpPr>
        <xdr:spPr>
          <a:xfrm>
            <a:off x="7962438" y="6890689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40</xdr:col>
      <xdr:colOff>177975</xdr:colOff>
      <xdr:row>13</xdr:row>
      <xdr:rowOff>22537</xdr:rowOff>
    </xdr:from>
    <xdr:to>
      <xdr:col>50</xdr:col>
      <xdr:colOff>143853</xdr:colOff>
      <xdr:row>14</xdr:row>
      <xdr:rowOff>1074</xdr:rowOff>
    </xdr:to>
    <xdr:grpSp>
      <xdr:nvGrpSpPr>
        <xdr:cNvPr id="802" name="Group 801">
          <a:extLst>
            <a:ext uri="{FF2B5EF4-FFF2-40B4-BE49-F238E27FC236}">
              <a16:creationId xmlns:a16="http://schemas.microsoft.com/office/drawing/2014/main" id="{10E84F08-A2BB-4ED4-8B48-0FBB9D49EF3D}"/>
            </a:ext>
          </a:extLst>
        </xdr:cNvPr>
        <xdr:cNvGrpSpPr/>
      </xdr:nvGrpSpPr>
      <xdr:grpSpPr>
        <a:xfrm rot="5400000">
          <a:off x="14173396" y="1770580"/>
          <a:ext cx="223466" cy="3095521"/>
          <a:chOff x="7962438" y="5570915"/>
          <a:chExt cx="345022" cy="1778115"/>
        </a:xfrm>
      </xdr:grpSpPr>
      <xdr:grpSp>
        <xdr:nvGrpSpPr>
          <xdr:cNvPr id="803" name="Group 802">
            <a:extLst>
              <a:ext uri="{FF2B5EF4-FFF2-40B4-BE49-F238E27FC236}">
                <a16:creationId xmlns:a16="http://schemas.microsoft.com/office/drawing/2014/main" id="{6FD99E56-EFA9-6B80-718A-70CFAE87F114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807" name="Rectangle 806">
              <a:extLst>
                <a:ext uri="{FF2B5EF4-FFF2-40B4-BE49-F238E27FC236}">
                  <a16:creationId xmlns:a16="http://schemas.microsoft.com/office/drawing/2014/main" id="{CF15E0F5-8A57-19D6-3D32-29C9B6C0A186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808" name="Straight Connector 807">
              <a:extLst>
                <a:ext uri="{FF2B5EF4-FFF2-40B4-BE49-F238E27FC236}">
                  <a16:creationId xmlns:a16="http://schemas.microsoft.com/office/drawing/2014/main" id="{FBF5FBF6-D3F1-A7E6-D5A4-E1DFD9667C87}"/>
                </a:ext>
              </a:extLst>
            </xdr:cNvPr>
            <xdr:cNvCxnSpPr>
              <a:stCxn id="807" idx="0"/>
              <a:endCxn id="807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804" name="Straight Connector 803">
            <a:extLst>
              <a:ext uri="{FF2B5EF4-FFF2-40B4-BE49-F238E27FC236}">
                <a16:creationId xmlns:a16="http://schemas.microsoft.com/office/drawing/2014/main" id="{EB3E615C-3FA4-0F3D-9752-5FEE45184F4E}"/>
              </a:ext>
            </a:extLst>
          </xdr:cNvPr>
          <xdr:cNvCxnSpPr>
            <a:stCxn id="807" idx="1"/>
            <a:endCxn id="807" idx="3"/>
          </xdr:cNvCxnSpPr>
        </xdr:nvCxnSpPr>
        <xdr:spPr>
          <a:xfrm>
            <a:off x="7968817" y="646124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05" name="Straight Connector 804">
            <a:extLst>
              <a:ext uri="{FF2B5EF4-FFF2-40B4-BE49-F238E27FC236}">
                <a16:creationId xmlns:a16="http://schemas.microsoft.com/office/drawing/2014/main" id="{2377EA87-856B-CEA4-A6C9-192395753C40}"/>
              </a:ext>
            </a:extLst>
          </xdr:cNvPr>
          <xdr:cNvCxnSpPr/>
        </xdr:nvCxnSpPr>
        <xdr:spPr>
          <a:xfrm>
            <a:off x="7975306" y="6013718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06" name="Straight Connector 805">
            <a:extLst>
              <a:ext uri="{FF2B5EF4-FFF2-40B4-BE49-F238E27FC236}">
                <a16:creationId xmlns:a16="http://schemas.microsoft.com/office/drawing/2014/main" id="{BA6BB16C-7F11-ADA7-64C3-B2828102040C}"/>
              </a:ext>
            </a:extLst>
          </xdr:cNvPr>
          <xdr:cNvCxnSpPr/>
        </xdr:nvCxnSpPr>
        <xdr:spPr>
          <a:xfrm>
            <a:off x="7962438" y="6890689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40</xdr:col>
      <xdr:colOff>172328</xdr:colOff>
      <xdr:row>10</xdr:row>
      <xdr:rowOff>142732</xdr:rowOff>
    </xdr:from>
    <xdr:to>
      <xdr:col>50</xdr:col>
      <xdr:colOff>139211</xdr:colOff>
      <xdr:row>11</xdr:row>
      <xdr:rowOff>133401</xdr:rowOff>
    </xdr:to>
    <xdr:grpSp>
      <xdr:nvGrpSpPr>
        <xdr:cNvPr id="809" name="Group 808">
          <a:extLst>
            <a:ext uri="{FF2B5EF4-FFF2-40B4-BE49-F238E27FC236}">
              <a16:creationId xmlns:a16="http://schemas.microsoft.com/office/drawing/2014/main" id="{4F1280A4-651F-4EE6-990C-57C25E1C3F2B}"/>
            </a:ext>
          </a:extLst>
        </xdr:cNvPr>
        <xdr:cNvGrpSpPr/>
      </xdr:nvGrpSpPr>
      <xdr:grpSpPr>
        <a:xfrm rot="5400000">
          <a:off x="14162185" y="1161554"/>
          <a:ext cx="235597" cy="3096526"/>
          <a:chOff x="7962438" y="5570915"/>
          <a:chExt cx="345022" cy="1778115"/>
        </a:xfrm>
      </xdr:grpSpPr>
      <xdr:grpSp>
        <xdr:nvGrpSpPr>
          <xdr:cNvPr id="810" name="Group 809">
            <a:extLst>
              <a:ext uri="{FF2B5EF4-FFF2-40B4-BE49-F238E27FC236}">
                <a16:creationId xmlns:a16="http://schemas.microsoft.com/office/drawing/2014/main" id="{30A97405-8406-DB40-177D-39C9491FC41F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814" name="Rectangle 813">
              <a:extLst>
                <a:ext uri="{FF2B5EF4-FFF2-40B4-BE49-F238E27FC236}">
                  <a16:creationId xmlns:a16="http://schemas.microsoft.com/office/drawing/2014/main" id="{767A1DDD-D1EC-5635-3D6C-69A4C0DF58FE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815" name="Straight Connector 814">
              <a:extLst>
                <a:ext uri="{FF2B5EF4-FFF2-40B4-BE49-F238E27FC236}">
                  <a16:creationId xmlns:a16="http://schemas.microsoft.com/office/drawing/2014/main" id="{285B9870-33D4-E249-11EF-81C9DC6255D1}"/>
                </a:ext>
              </a:extLst>
            </xdr:cNvPr>
            <xdr:cNvCxnSpPr>
              <a:stCxn id="814" idx="0"/>
              <a:endCxn id="814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811" name="Straight Connector 810">
            <a:extLst>
              <a:ext uri="{FF2B5EF4-FFF2-40B4-BE49-F238E27FC236}">
                <a16:creationId xmlns:a16="http://schemas.microsoft.com/office/drawing/2014/main" id="{603D9C81-8382-2B79-90E6-AD106BBFCE30}"/>
              </a:ext>
            </a:extLst>
          </xdr:cNvPr>
          <xdr:cNvCxnSpPr>
            <a:stCxn id="814" idx="1"/>
            <a:endCxn id="814" idx="3"/>
          </xdr:cNvCxnSpPr>
        </xdr:nvCxnSpPr>
        <xdr:spPr>
          <a:xfrm>
            <a:off x="7968817" y="646124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12" name="Straight Connector 811">
            <a:extLst>
              <a:ext uri="{FF2B5EF4-FFF2-40B4-BE49-F238E27FC236}">
                <a16:creationId xmlns:a16="http://schemas.microsoft.com/office/drawing/2014/main" id="{8430F20E-7EF4-E20F-45C5-C4F486F1325F}"/>
              </a:ext>
            </a:extLst>
          </xdr:cNvPr>
          <xdr:cNvCxnSpPr/>
        </xdr:nvCxnSpPr>
        <xdr:spPr>
          <a:xfrm>
            <a:off x="7975306" y="6013718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13" name="Straight Connector 812">
            <a:extLst>
              <a:ext uri="{FF2B5EF4-FFF2-40B4-BE49-F238E27FC236}">
                <a16:creationId xmlns:a16="http://schemas.microsoft.com/office/drawing/2014/main" id="{538BDE6E-F1E9-927C-D87A-7057EE235ECF}"/>
              </a:ext>
            </a:extLst>
          </xdr:cNvPr>
          <xdr:cNvCxnSpPr/>
        </xdr:nvCxnSpPr>
        <xdr:spPr>
          <a:xfrm>
            <a:off x="7962438" y="6890689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43</xdr:col>
      <xdr:colOff>107051</xdr:colOff>
      <xdr:row>8</xdr:row>
      <xdr:rowOff>42351</xdr:rowOff>
    </xdr:from>
    <xdr:to>
      <xdr:col>47</xdr:col>
      <xdr:colOff>265674</xdr:colOff>
      <xdr:row>9</xdr:row>
      <xdr:rowOff>40346</xdr:rowOff>
    </xdr:to>
    <xdr:grpSp>
      <xdr:nvGrpSpPr>
        <xdr:cNvPr id="819" name="Group 818">
          <a:extLst>
            <a:ext uri="{FF2B5EF4-FFF2-40B4-BE49-F238E27FC236}">
              <a16:creationId xmlns:a16="http://schemas.microsoft.com/office/drawing/2014/main" id="{3DE29476-4490-409D-8982-03C2814BB0CF}"/>
            </a:ext>
          </a:extLst>
        </xdr:cNvPr>
        <xdr:cNvGrpSpPr/>
      </xdr:nvGrpSpPr>
      <xdr:grpSpPr>
        <a:xfrm rot="5400000">
          <a:off x="14189115" y="1418002"/>
          <a:ext cx="242923" cy="1410480"/>
          <a:chOff x="7962438" y="5570915"/>
          <a:chExt cx="345022" cy="1778115"/>
        </a:xfrm>
      </xdr:grpSpPr>
      <xdr:grpSp>
        <xdr:nvGrpSpPr>
          <xdr:cNvPr id="820" name="Group 819">
            <a:extLst>
              <a:ext uri="{FF2B5EF4-FFF2-40B4-BE49-F238E27FC236}">
                <a16:creationId xmlns:a16="http://schemas.microsoft.com/office/drawing/2014/main" id="{E614FFD7-FF57-7553-EA07-71B8B7BDC300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824" name="Rectangle 823">
              <a:extLst>
                <a:ext uri="{FF2B5EF4-FFF2-40B4-BE49-F238E27FC236}">
                  <a16:creationId xmlns:a16="http://schemas.microsoft.com/office/drawing/2014/main" id="{045B2286-D855-C046-BB2D-C9ADB46639B1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825" name="Straight Connector 824">
              <a:extLst>
                <a:ext uri="{FF2B5EF4-FFF2-40B4-BE49-F238E27FC236}">
                  <a16:creationId xmlns:a16="http://schemas.microsoft.com/office/drawing/2014/main" id="{83EF61E7-C1B6-619E-0D86-24C76A759B7F}"/>
                </a:ext>
              </a:extLst>
            </xdr:cNvPr>
            <xdr:cNvCxnSpPr>
              <a:stCxn id="824" idx="0"/>
              <a:endCxn id="824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821" name="Straight Connector 820">
            <a:extLst>
              <a:ext uri="{FF2B5EF4-FFF2-40B4-BE49-F238E27FC236}">
                <a16:creationId xmlns:a16="http://schemas.microsoft.com/office/drawing/2014/main" id="{1DC5BCAC-4501-59CF-0C10-05B0A290464F}"/>
              </a:ext>
            </a:extLst>
          </xdr:cNvPr>
          <xdr:cNvCxnSpPr>
            <a:stCxn id="824" idx="1"/>
            <a:endCxn id="824" idx="3"/>
          </xdr:cNvCxnSpPr>
        </xdr:nvCxnSpPr>
        <xdr:spPr>
          <a:xfrm>
            <a:off x="7968817" y="646124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22" name="Straight Connector 821">
            <a:extLst>
              <a:ext uri="{FF2B5EF4-FFF2-40B4-BE49-F238E27FC236}">
                <a16:creationId xmlns:a16="http://schemas.microsoft.com/office/drawing/2014/main" id="{AEF21DD0-0E80-81F4-D335-F6C94062B1E3}"/>
              </a:ext>
            </a:extLst>
          </xdr:cNvPr>
          <xdr:cNvCxnSpPr/>
        </xdr:nvCxnSpPr>
        <xdr:spPr>
          <a:xfrm>
            <a:off x="7975306" y="6013718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23" name="Straight Connector 822">
            <a:extLst>
              <a:ext uri="{FF2B5EF4-FFF2-40B4-BE49-F238E27FC236}">
                <a16:creationId xmlns:a16="http://schemas.microsoft.com/office/drawing/2014/main" id="{AB874A9F-952D-96DF-9E63-0C8E2C4F146B}"/>
              </a:ext>
            </a:extLst>
          </xdr:cNvPr>
          <xdr:cNvCxnSpPr/>
        </xdr:nvCxnSpPr>
        <xdr:spPr>
          <a:xfrm>
            <a:off x="7962438" y="6890689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48</xdr:col>
      <xdr:colOff>59125</xdr:colOff>
      <xdr:row>8</xdr:row>
      <xdr:rowOff>38540</xdr:rowOff>
    </xdr:from>
    <xdr:to>
      <xdr:col>51</xdr:col>
      <xdr:colOff>227134</xdr:colOff>
      <xdr:row>9</xdr:row>
      <xdr:rowOff>46232</xdr:rowOff>
    </xdr:to>
    <xdr:grpSp>
      <xdr:nvGrpSpPr>
        <xdr:cNvPr id="826" name="Group 825">
          <a:extLst>
            <a:ext uri="{FF2B5EF4-FFF2-40B4-BE49-F238E27FC236}">
              <a16:creationId xmlns:a16="http://schemas.microsoft.com/office/drawing/2014/main" id="{954F40E2-EF38-4867-AAAE-1B074358A2B2}"/>
            </a:ext>
          </a:extLst>
        </xdr:cNvPr>
        <xdr:cNvGrpSpPr/>
      </xdr:nvGrpSpPr>
      <xdr:grpSpPr>
        <a:xfrm rot="5400000">
          <a:off x="15549373" y="1570828"/>
          <a:ext cx="252620" cy="1106902"/>
          <a:chOff x="8069332" y="5570916"/>
          <a:chExt cx="368050" cy="1778114"/>
        </a:xfrm>
      </xdr:grpSpPr>
      <xdr:grpSp>
        <xdr:nvGrpSpPr>
          <xdr:cNvPr id="827" name="Group 826">
            <a:extLst>
              <a:ext uri="{FF2B5EF4-FFF2-40B4-BE49-F238E27FC236}">
                <a16:creationId xmlns:a16="http://schemas.microsoft.com/office/drawing/2014/main" id="{8EA4F768-040A-13CF-7F4E-79FE495F8952}"/>
              </a:ext>
            </a:extLst>
          </xdr:cNvPr>
          <xdr:cNvGrpSpPr/>
        </xdr:nvGrpSpPr>
        <xdr:grpSpPr>
          <a:xfrm>
            <a:off x="8092014" y="5570916"/>
            <a:ext cx="332039" cy="1778114"/>
            <a:chOff x="5821003" y="5562371"/>
            <a:chExt cx="327083" cy="1789544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831" name="Rectangle 830">
              <a:extLst>
                <a:ext uri="{FF2B5EF4-FFF2-40B4-BE49-F238E27FC236}">
                  <a16:creationId xmlns:a16="http://schemas.microsoft.com/office/drawing/2014/main" id="{E563B7D0-467A-7442-543B-40AE15C2F421}"/>
                </a:ext>
              </a:extLst>
            </xdr:cNvPr>
            <xdr:cNvSpPr/>
          </xdr:nvSpPr>
          <xdr:spPr>
            <a:xfrm>
              <a:off x="5821003" y="5562371"/>
              <a:ext cx="327083" cy="1789544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832" name="Straight Connector 831">
              <a:extLst>
                <a:ext uri="{FF2B5EF4-FFF2-40B4-BE49-F238E27FC236}">
                  <a16:creationId xmlns:a16="http://schemas.microsoft.com/office/drawing/2014/main" id="{BCBC4F2F-1C7F-77B5-2006-ED4B9D969EE3}"/>
                </a:ext>
              </a:extLst>
            </xdr:cNvPr>
            <xdr:cNvCxnSpPr>
              <a:stCxn id="831" idx="0"/>
              <a:endCxn id="831" idx="2"/>
            </xdr:cNvCxnSpPr>
          </xdr:nvCxnSpPr>
          <xdr:spPr>
            <a:xfrm rot="16200000" flipH="1">
              <a:off x="5089773" y="6457143"/>
              <a:ext cx="1789543" cy="0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828" name="Straight Connector 827">
            <a:extLst>
              <a:ext uri="{FF2B5EF4-FFF2-40B4-BE49-F238E27FC236}">
                <a16:creationId xmlns:a16="http://schemas.microsoft.com/office/drawing/2014/main" id="{75C39CA7-822E-3DC9-FA2E-CEF2A9FBBD7E}"/>
              </a:ext>
            </a:extLst>
          </xdr:cNvPr>
          <xdr:cNvCxnSpPr>
            <a:stCxn id="831" idx="1"/>
            <a:endCxn id="831" idx="3"/>
          </xdr:cNvCxnSpPr>
        </xdr:nvCxnSpPr>
        <xdr:spPr>
          <a:xfrm rot="16200000">
            <a:off x="8258034" y="6293955"/>
            <a:ext cx="0" cy="332039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29" name="Straight Connector 828">
            <a:extLst>
              <a:ext uri="{FF2B5EF4-FFF2-40B4-BE49-F238E27FC236}">
                <a16:creationId xmlns:a16="http://schemas.microsoft.com/office/drawing/2014/main" id="{FE370BAF-EF7C-EB47-3B5A-FB282F794B7C}"/>
              </a:ext>
            </a:extLst>
          </xdr:cNvPr>
          <xdr:cNvCxnSpPr/>
        </xdr:nvCxnSpPr>
        <xdr:spPr>
          <a:xfrm>
            <a:off x="8069332" y="6013717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30" name="Straight Connector 829">
            <a:extLst>
              <a:ext uri="{FF2B5EF4-FFF2-40B4-BE49-F238E27FC236}">
                <a16:creationId xmlns:a16="http://schemas.microsoft.com/office/drawing/2014/main" id="{89595755-2E9F-9058-CAA6-D63F65D93631}"/>
              </a:ext>
            </a:extLst>
          </xdr:cNvPr>
          <xdr:cNvCxnSpPr/>
        </xdr:nvCxnSpPr>
        <xdr:spPr>
          <a:xfrm>
            <a:off x="8105343" y="6902095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43</xdr:col>
      <xdr:colOff>85759</xdr:colOff>
      <xdr:row>5</xdr:row>
      <xdr:rowOff>150352</xdr:rowOff>
    </xdr:from>
    <xdr:to>
      <xdr:col>47</xdr:col>
      <xdr:colOff>243398</xdr:colOff>
      <xdr:row>6</xdr:row>
      <xdr:rowOff>34737</xdr:rowOff>
    </xdr:to>
    <xdr:sp macro="" textlink="">
      <xdr:nvSpPr>
        <xdr:cNvPr id="840" name="Rectangle 839">
          <a:extLst>
            <a:ext uri="{FF2B5EF4-FFF2-40B4-BE49-F238E27FC236}">
              <a16:creationId xmlns:a16="http://schemas.microsoft.com/office/drawing/2014/main" id="{AFD63715-4884-4DE6-A6AC-16868CE33C2D}"/>
            </a:ext>
          </a:extLst>
        </xdr:cNvPr>
        <xdr:cNvSpPr/>
      </xdr:nvSpPr>
      <xdr:spPr>
        <a:xfrm rot="4495169">
          <a:off x="14641771" y="739090"/>
          <a:ext cx="133500" cy="1447178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48</xdr:col>
      <xdr:colOff>6867</xdr:colOff>
      <xdr:row>5</xdr:row>
      <xdr:rowOff>155226</xdr:rowOff>
    </xdr:from>
    <xdr:to>
      <xdr:col>51</xdr:col>
      <xdr:colOff>248655</xdr:colOff>
      <xdr:row>6</xdr:row>
      <xdr:rowOff>57151</xdr:rowOff>
    </xdr:to>
    <xdr:sp macro="" textlink="">
      <xdr:nvSpPr>
        <xdr:cNvPr id="841" name="Rectangle 840">
          <a:extLst>
            <a:ext uri="{FF2B5EF4-FFF2-40B4-BE49-F238E27FC236}">
              <a16:creationId xmlns:a16="http://schemas.microsoft.com/office/drawing/2014/main" id="{444B3452-DCF1-4852-9DEC-C19CE1FB5DD6}"/>
            </a:ext>
          </a:extLst>
        </xdr:cNvPr>
        <xdr:cNvSpPr/>
      </xdr:nvSpPr>
      <xdr:spPr>
        <a:xfrm rot="6557198">
          <a:off x="16046914" y="871852"/>
          <a:ext cx="151040" cy="1208942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53</xdr:col>
      <xdr:colOff>59816</xdr:colOff>
      <xdr:row>8</xdr:row>
      <xdr:rowOff>127083</xdr:rowOff>
    </xdr:from>
    <xdr:to>
      <xdr:col>59</xdr:col>
      <xdr:colOff>58907</xdr:colOff>
      <xdr:row>9</xdr:row>
      <xdr:rowOff>20053</xdr:rowOff>
    </xdr:to>
    <xdr:sp macro="" textlink="">
      <xdr:nvSpPr>
        <xdr:cNvPr id="842" name="Rectangle 841">
          <a:extLst>
            <a:ext uri="{FF2B5EF4-FFF2-40B4-BE49-F238E27FC236}">
              <a16:creationId xmlns:a16="http://schemas.microsoft.com/office/drawing/2014/main" id="{202B38DB-EC0C-405F-BE3A-2402450D320E}"/>
            </a:ext>
          </a:extLst>
        </xdr:cNvPr>
        <xdr:cNvSpPr/>
      </xdr:nvSpPr>
      <xdr:spPr>
        <a:xfrm rot="6557647">
          <a:off x="18078492" y="1224349"/>
          <a:ext cx="142085" cy="193339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308033</xdr:colOff>
      <xdr:row>10</xdr:row>
      <xdr:rowOff>9843</xdr:rowOff>
    </xdr:from>
    <xdr:to>
      <xdr:col>31</xdr:col>
      <xdr:colOff>321310</xdr:colOff>
      <xdr:row>18</xdr:row>
      <xdr:rowOff>2656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C8DE5DF-6733-44AC-8104-E7B1F6C6B0CE}"/>
            </a:ext>
          </a:extLst>
        </xdr:cNvPr>
        <xdr:cNvCxnSpPr/>
      </xdr:nvCxnSpPr>
      <xdr:spPr>
        <a:xfrm flipV="1">
          <a:off x="1603433" y="2488248"/>
          <a:ext cx="8799137" cy="197210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308429</xdr:colOff>
      <xdr:row>2</xdr:row>
      <xdr:rowOff>0</xdr:rowOff>
    </xdr:from>
    <xdr:to>
      <xdr:col>48</xdr:col>
      <xdr:colOff>3991</xdr:colOff>
      <xdr:row>16</xdr:row>
      <xdr:rowOff>99786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5B6FF3BD-D361-4787-B784-420E663B8244}"/>
            </a:ext>
          </a:extLst>
        </xdr:cNvPr>
        <xdr:cNvCxnSpPr/>
      </xdr:nvCxnSpPr>
      <xdr:spPr>
        <a:xfrm flipV="1">
          <a:off x="632279" y="495300"/>
          <a:ext cx="15004142" cy="356307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301452</xdr:colOff>
      <xdr:row>18</xdr:row>
      <xdr:rowOff>5195</xdr:rowOff>
    </xdr:from>
    <xdr:to>
      <xdr:col>8</xdr:col>
      <xdr:colOff>9585</xdr:colOff>
      <xdr:row>29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BB1CCF00-DC13-47B2-A054-004862D6CDFC}"/>
            </a:ext>
          </a:extLst>
        </xdr:cNvPr>
        <xdr:cNvCxnSpPr/>
      </xdr:nvCxnSpPr>
      <xdr:spPr>
        <a:xfrm>
          <a:off x="1596852" y="4464800"/>
          <a:ext cx="1005438" cy="2717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16774</xdr:colOff>
      <xdr:row>28</xdr:row>
      <xdr:rowOff>241449</xdr:rowOff>
    </xdr:from>
    <xdr:to>
      <xdr:col>32</xdr:col>
      <xdr:colOff>0</xdr:colOff>
      <xdr:row>29</xdr:row>
      <xdr:rowOff>2396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C10AFE1F-E12F-43E4-9349-2A5BEEE5D575}"/>
            </a:ext>
          </a:extLst>
        </xdr:cNvPr>
        <xdr:cNvCxnSpPr/>
      </xdr:nvCxnSpPr>
      <xdr:spPr>
        <a:xfrm flipV="1">
          <a:off x="2611384" y="7179459"/>
          <a:ext cx="7789916" cy="478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317500</xdr:colOff>
      <xdr:row>10</xdr:row>
      <xdr:rowOff>3969</xdr:rowOff>
    </xdr:from>
    <xdr:to>
      <xdr:col>32</xdr:col>
      <xdr:colOff>0</xdr:colOff>
      <xdr:row>29</xdr:row>
      <xdr:rowOff>9005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1F6F7DC6-B67A-4503-8FAA-75E5995F794F}"/>
            </a:ext>
          </a:extLst>
        </xdr:cNvPr>
        <xdr:cNvCxnSpPr/>
      </xdr:nvCxnSpPr>
      <xdr:spPr>
        <a:xfrm>
          <a:off x="10398760" y="2482374"/>
          <a:ext cx="2540" cy="47103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314536</xdr:colOff>
      <xdr:row>4</xdr:row>
      <xdr:rowOff>146412</xdr:rowOff>
    </xdr:from>
    <xdr:to>
      <xdr:col>48</xdr:col>
      <xdr:colOff>7801</xdr:colOff>
      <xdr:row>7</xdr:row>
      <xdr:rowOff>226610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4F9EE627-A892-4717-902C-F7BFAA1551F6}"/>
            </a:ext>
          </a:extLst>
        </xdr:cNvPr>
        <xdr:cNvCxnSpPr/>
      </xdr:nvCxnSpPr>
      <xdr:spPr>
        <a:xfrm flipV="1">
          <a:off x="12336991" y="1135107"/>
          <a:ext cx="3303240" cy="8250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313417</xdr:colOff>
      <xdr:row>11</xdr:row>
      <xdr:rowOff>98837</xdr:rowOff>
    </xdr:from>
    <xdr:to>
      <xdr:col>62</xdr:col>
      <xdr:colOff>313417</xdr:colOff>
      <xdr:row>29</xdr:row>
      <xdr:rowOff>14332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3A072469-5ABA-415C-9799-F5C4EAAC380D}"/>
            </a:ext>
          </a:extLst>
        </xdr:cNvPr>
        <xdr:cNvCxnSpPr/>
      </xdr:nvCxnSpPr>
      <xdr:spPr>
        <a:xfrm flipH="1">
          <a:off x="20479747" y="2819177"/>
          <a:ext cx="0" cy="438081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308429</xdr:colOff>
      <xdr:row>4</xdr:row>
      <xdr:rowOff>154214</xdr:rowOff>
    </xdr:from>
    <xdr:to>
      <xdr:col>68</xdr:col>
      <xdr:colOff>285750</xdr:colOff>
      <xdr:row>14</xdr:row>
      <xdr:rowOff>47625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E95D63C4-F1EF-45FD-8AC9-6A983656F1D5}"/>
            </a:ext>
          </a:extLst>
        </xdr:cNvPr>
        <xdr:cNvCxnSpPr/>
      </xdr:nvCxnSpPr>
      <xdr:spPr>
        <a:xfrm>
          <a:off x="15567479" y="1144814"/>
          <a:ext cx="6821986" cy="237181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26126</xdr:colOff>
      <xdr:row>1</xdr:row>
      <xdr:rowOff>239395</xdr:rowOff>
    </xdr:from>
    <xdr:to>
      <xdr:col>71</xdr:col>
      <xdr:colOff>30480</xdr:colOff>
      <xdr:row>12</xdr:row>
      <xdr:rowOff>50165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F609C32C-B915-4DB7-B3D0-CAD9C9022C26}"/>
            </a:ext>
          </a:extLst>
        </xdr:cNvPr>
        <xdr:cNvCxnSpPr/>
      </xdr:nvCxnSpPr>
      <xdr:spPr>
        <a:xfrm>
          <a:off x="15652841" y="488950"/>
          <a:ext cx="7454809" cy="25368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298796</xdr:colOff>
      <xdr:row>14</xdr:row>
      <xdr:rowOff>40690</xdr:rowOff>
    </xdr:from>
    <xdr:to>
      <xdr:col>71</xdr:col>
      <xdr:colOff>196273</xdr:colOff>
      <xdr:row>25</xdr:row>
      <xdr:rowOff>34636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1990AB3A-478B-4640-A5FA-A939BFBF81B5}"/>
            </a:ext>
          </a:extLst>
        </xdr:cNvPr>
        <xdr:cNvCxnSpPr/>
      </xdr:nvCxnSpPr>
      <xdr:spPr>
        <a:xfrm>
          <a:off x="22404416" y="3507790"/>
          <a:ext cx="872837" cy="271809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313679</xdr:colOff>
      <xdr:row>28</xdr:row>
      <xdr:rowOff>251460</xdr:rowOff>
    </xdr:from>
    <xdr:to>
      <xdr:col>62</xdr:col>
      <xdr:colOff>281420</xdr:colOff>
      <xdr:row>28</xdr:row>
      <xdr:rowOff>251460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A45C6229-17FE-4E04-A242-38BDC2C53B02}"/>
            </a:ext>
          </a:extLst>
        </xdr:cNvPr>
        <xdr:cNvCxnSpPr/>
      </xdr:nvCxnSpPr>
      <xdr:spPr>
        <a:xfrm flipV="1">
          <a:off x="12336134" y="7181850"/>
          <a:ext cx="81135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309426</xdr:colOff>
      <xdr:row>7</xdr:row>
      <xdr:rowOff>226654</xdr:rowOff>
    </xdr:from>
    <xdr:to>
      <xdr:col>37</xdr:col>
      <xdr:colOff>314308</xdr:colOff>
      <xdr:row>29</xdr:row>
      <xdr:rowOff>13063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B03EDA90-E30D-4970-AC77-96311575682F}"/>
            </a:ext>
          </a:extLst>
        </xdr:cNvPr>
        <xdr:cNvCxnSpPr/>
      </xdr:nvCxnSpPr>
      <xdr:spPr>
        <a:xfrm flipH="1">
          <a:off x="12331881" y="1960204"/>
          <a:ext cx="4882" cy="523851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0</xdr:colOff>
      <xdr:row>28</xdr:row>
      <xdr:rowOff>23091</xdr:rowOff>
    </xdr:from>
    <xdr:to>
      <xdr:col>66</xdr:col>
      <xdr:colOff>127000</xdr:colOff>
      <xdr:row>29</xdr:row>
      <xdr:rowOff>5080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85907B39-1934-4511-A59F-FD23187BE60B}"/>
            </a:ext>
          </a:extLst>
        </xdr:cNvPr>
        <xdr:cNvCxnSpPr/>
      </xdr:nvCxnSpPr>
      <xdr:spPr>
        <a:xfrm flipV="1">
          <a:off x="20488275" y="6953481"/>
          <a:ext cx="1102360" cy="23535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146281</xdr:colOff>
      <xdr:row>27</xdr:row>
      <xdr:rowOff>20550</xdr:rowOff>
    </xdr:from>
    <xdr:to>
      <xdr:col>69</xdr:col>
      <xdr:colOff>66733</xdr:colOff>
      <xdr:row>28</xdr:row>
      <xdr:rowOff>7735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391971EC-8188-484A-B98E-5AA51D6D7317}"/>
            </a:ext>
          </a:extLst>
        </xdr:cNvPr>
        <xdr:cNvCxnSpPr/>
      </xdr:nvCxnSpPr>
      <xdr:spPr>
        <a:xfrm flipV="1">
          <a:off x="21604201" y="6703290"/>
          <a:ext cx="892002" cy="2405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127000</xdr:colOff>
      <xdr:row>25</xdr:row>
      <xdr:rowOff>87284</xdr:rowOff>
    </xdr:from>
    <xdr:to>
      <xdr:col>71</xdr:col>
      <xdr:colOff>205278</xdr:colOff>
      <xdr:row>27</xdr:row>
      <xdr:rowOff>9005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CE23AB95-9EEE-4A2B-9A59-12CDBC403293}"/>
            </a:ext>
          </a:extLst>
        </xdr:cNvPr>
        <xdr:cNvCxnSpPr/>
      </xdr:nvCxnSpPr>
      <xdr:spPr>
        <a:xfrm flipV="1">
          <a:off x="22562185" y="6280439"/>
          <a:ext cx="725978" cy="41702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11429</xdr:colOff>
      <xdr:row>12</xdr:row>
      <xdr:rowOff>40690</xdr:rowOff>
    </xdr:from>
    <xdr:to>
      <xdr:col>73</xdr:col>
      <xdr:colOff>239915</xdr:colOff>
      <xdr:row>23</xdr:row>
      <xdr:rowOff>34636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7DD74EB6-2605-42AB-9BE5-4BA56B0E875B}"/>
            </a:ext>
          </a:extLst>
        </xdr:cNvPr>
        <xdr:cNvCxnSpPr/>
      </xdr:nvCxnSpPr>
      <xdr:spPr>
        <a:xfrm>
          <a:off x="23092409" y="3012490"/>
          <a:ext cx="876186" cy="271809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308033</xdr:colOff>
      <xdr:row>16</xdr:row>
      <xdr:rowOff>116840</xdr:rowOff>
    </xdr:from>
    <xdr:to>
      <xdr:col>2</xdr:col>
      <xdr:colOff>130968</xdr:colOff>
      <xdr:row>33</xdr:row>
      <xdr:rowOff>250031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5F1B73F3-7796-4537-BD52-BE14AA0308A4}"/>
            </a:ext>
          </a:extLst>
        </xdr:cNvPr>
        <xdr:cNvCxnSpPr>
          <a:cxnSpLocks/>
        </xdr:cNvCxnSpPr>
      </xdr:nvCxnSpPr>
      <xdr:spPr>
        <a:xfrm>
          <a:off x="631883" y="4079240"/>
          <a:ext cx="150595" cy="433943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144145</xdr:colOff>
      <xdr:row>34</xdr:row>
      <xdr:rowOff>0</xdr:rowOff>
    </xdr:from>
    <xdr:to>
      <xdr:col>16</xdr:col>
      <xdr:colOff>311843</xdr:colOff>
      <xdr:row>34</xdr:row>
      <xdr:rowOff>0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12E1FC2A-3411-4E11-8D0F-F7456733D32A}"/>
            </a:ext>
          </a:extLst>
        </xdr:cNvPr>
        <xdr:cNvCxnSpPr/>
      </xdr:nvCxnSpPr>
      <xdr:spPr>
        <a:xfrm flipV="1">
          <a:off x="789940" y="8420100"/>
          <a:ext cx="470540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31750</xdr:colOff>
      <xdr:row>33</xdr:row>
      <xdr:rowOff>238645</xdr:rowOff>
    </xdr:from>
    <xdr:to>
      <xdr:col>47</xdr:col>
      <xdr:colOff>318192</xdr:colOff>
      <xdr:row>34</xdr:row>
      <xdr:rowOff>2309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64BA42C1-45AE-49B9-B16A-CADB5F93CE4D}"/>
            </a:ext>
          </a:extLst>
        </xdr:cNvPr>
        <xdr:cNvCxnSpPr/>
      </xdr:nvCxnSpPr>
      <xdr:spPr>
        <a:xfrm flipV="1">
          <a:off x="7478395" y="8413000"/>
          <a:ext cx="8102657" cy="940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314036</xdr:colOff>
      <xdr:row>33</xdr:row>
      <xdr:rowOff>240953</xdr:rowOff>
    </xdr:from>
    <xdr:to>
      <xdr:col>63</xdr:col>
      <xdr:colOff>0</xdr:colOff>
      <xdr:row>33</xdr:row>
      <xdr:rowOff>242455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B39CB014-B6E6-4FB6-A278-2363484F6AF8}"/>
            </a:ext>
          </a:extLst>
        </xdr:cNvPr>
        <xdr:cNvCxnSpPr/>
      </xdr:nvCxnSpPr>
      <xdr:spPr>
        <a:xfrm>
          <a:off x="17565716" y="8417213"/>
          <a:ext cx="2922559" cy="150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0</xdr:colOff>
      <xdr:row>33</xdr:row>
      <xdr:rowOff>25631</xdr:rowOff>
    </xdr:from>
    <xdr:to>
      <xdr:col>66</xdr:col>
      <xdr:colOff>123190</xdr:colOff>
      <xdr:row>34</xdr:row>
      <xdr:rowOff>1270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D5BDC95F-3C87-4577-8CF9-298AC6D19C3F}"/>
            </a:ext>
          </a:extLst>
        </xdr:cNvPr>
        <xdr:cNvCxnSpPr/>
      </xdr:nvCxnSpPr>
      <xdr:spPr>
        <a:xfrm flipV="1">
          <a:off x="20488275" y="8194271"/>
          <a:ext cx="1096645" cy="22709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138546</xdr:colOff>
      <xdr:row>32</xdr:row>
      <xdr:rowOff>20549</xdr:rowOff>
    </xdr:from>
    <xdr:to>
      <xdr:col>69</xdr:col>
      <xdr:colOff>53918</xdr:colOff>
      <xdr:row>33</xdr:row>
      <xdr:rowOff>114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C432E8B7-4944-4AF6-A2FC-B6BE7403EEE2}"/>
            </a:ext>
          </a:extLst>
        </xdr:cNvPr>
        <xdr:cNvCxnSpPr/>
      </xdr:nvCxnSpPr>
      <xdr:spPr>
        <a:xfrm flipV="1">
          <a:off x="21594561" y="7941539"/>
          <a:ext cx="894542" cy="2310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52647</xdr:colOff>
      <xdr:row>28</xdr:row>
      <xdr:rowOff>92364</xdr:rowOff>
    </xdr:from>
    <xdr:to>
      <xdr:col>73</xdr:col>
      <xdr:colOff>311728</xdr:colOff>
      <xdr:row>32</xdr:row>
      <xdr:rowOff>41102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802866DC-7329-492D-8C2E-FBF0FCFDA440}"/>
            </a:ext>
          </a:extLst>
        </xdr:cNvPr>
        <xdr:cNvCxnSpPr/>
      </xdr:nvCxnSpPr>
      <xdr:spPr>
        <a:xfrm flipV="1">
          <a:off x="22487832" y="7030374"/>
          <a:ext cx="1552576" cy="93552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243724</xdr:colOff>
      <xdr:row>22</xdr:row>
      <xdr:rowOff>238645</xdr:rowOff>
    </xdr:from>
    <xdr:to>
      <xdr:col>74</xdr:col>
      <xdr:colOff>3925</xdr:colOff>
      <xdr:row>28</xdr:row>
      <xdr:rowOff>71813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DBB5212F-BD46-4E82-B124-E6B543B582CB}"/>
            </a:ext>
          </a:extLst>
        </xdr:cNvPr>
        <xdr:cNvCxnSpPr/>
      </xdr:nvCxnSpPr>
      <xdr:spPr>
        <a:xfrm>
          <a:off x="23974309" y="5688850"/>
          <a:ext cx="82146" cy="131525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199571</xdr:colOff>
      <xdr:row>19</xdr:row>
      <xdr:rowOff>81643</xdr:rowOff>
    </xdr:from>
    <xdr:to>
      <xdr:col>63</xdr:col>
      <xdr:colOff>72571</xdr:colOff>
      <xdr:row>21</xdr:row>
      <xdr:rowOff>163286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D615CCA3-F566-4992-B097-96A3DE5F53C0}"/>
            </a:ext>
          </a:extLst>
        </xdr:cNvPr>
        <xdr:cNvSpPr/>
      </xdr:nvSpPr>
      <xdr:spPr>
        <a:xfrm>
          <a:off x="20365901" y="4788898"/>
          <a:ext cx="194945" cy="57694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62</xdr:col>
      <xdr:colOff>225515</xdr:colOff>
      <xdr:row>14</xdr:row>
      <xdr:rowOff>103596</xdr:rowOff>
    </xdr:from>
    <xdr:to>
      <xdr:col>63</xdr:col>
      <xdr:colOff>104865</xdr:colOff>
      <xdr:row>15</xdr:row>
      <xdr:rowOff>123916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9F3FDF17-3C7F-4473-B4F9-9172DC76928E}"/>
            </a:ext>
          </a:extLst>
        </xdr:cNvPr>
        <xdr:cNvSpPr/>
      </xdr:nvSpPr>
      <xdr:spPr>
        <a:xfrm>
          <a:off x="20389940" y="3568791"/>
          <a:ext cx="201295" cy="27178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238080</xdr:colOff>
      <xdr:row>18</xdr:row>
      <xdr:rowOff>193358</xdr:rowOff>
    </xdr:from>
    <xdr:to>
      <xdr:col>32</xdr:col>
      <xdr:colOff>121309</xdr:colOff>
      <xdr:row>22</xdr:row>
      <xdr:rowOff>95249</xdr:rowOff>
    </xdr:to>
    <xdr:grpSp>
      <xdr:nvGrpSpPr>
        <xdr:cNvPr id="29" name="Group 28">
          <a:extLst>
            <a:ext uri="{FF2B5EF4-FFF2-40B4-BE49-F238E27FC236}">
              <a16:creationId xmlns:a16="http://schemas.microsoft.com/office/drawing/2014/main" id="{954260E6-111B-4568-AC54-7BF664603A03}"/>
            </a:ext>
          </a:extLst>
        </xdr:cNvPr>
        <xdr:cNvGrpSpPr/>
      </xdr:nvGrpSpPr>
      <xdr:grpSpPr>
        <a:xfrm>
          <a:off x="9998404" y="4630887"/>
          <a:ext cx="196993" cy="888009"/>
          <a:chOff x="10495951" y="4521381"/>
          <a:chExt cx="214463" cy="916001"/>
        </a:xfrm>
      </xdr:grpSpPr>
      <xdr:sp macro="" textlink="">
        <xdr:nvSpPr>
          <xdr:cNvPr id="30" name="Rectangle 29">
            <a:extLst>
              <a:ext uri="{FF2B5EF4-FFF2-40B4-BE49-F238E27FC236}">
                <a16:creationId xmlns:a16="http://schemas.microsoft.com/office/drawing/2014/main" id="{CF6ED276-38F9-2A29-F10A-9A69111C93CD}"/>
              </a:ext>
            </a:extLst>
          </xdr:cNvPr>
          <xdr:cNvSpPr/>
        </xdr:nvSpPr>
        <xdr:spPr>
          <a:xfrm>
            <a:off x="10495951" y="4801509"/>
            <a:ext cx="209295" cy="635873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1" name="Rectangle 30">
            <a:extLst>
              <a:ext uri="{FF2B5EF4-FFF2-40B4-BE49-F238E27FC236}">
                <a16:creationId xmlns:a16="http://schemas.microsoft.com/office/drawing/2014/main" id="{DED0CF22-4255-65DA-C588-BC1ABC90B69E}"/>
              </a:ext>
            </a:extLst>
          </xdr:cNvPr>
          <xdr:cNvSpPr/>
        </xdr:nvSpPr>
        <xdr:spPr>
          <a:xfrm>
            <a:off x="10495951" y="4521381"/>
            <a:ext cx="214463" cy="267970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61</xdr:col>
      <xdr:colOff>59690</xdr:colOff>
      <xdr:row>10</xdr:row>
      <xdr:rowOff>117747</xdr:rowOff>
    </xdr:from>
    <xdr:to>
      <xdr:col>62</xdr:col>
      <xdr:colOff>2358</xdr:colOff>
      <xdr:row>11</xdr:row>
      <xdr:rowOff>69668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725E3696-5F47-4E52-B7EB-F9CD8E305B46}"/>
            </a:ext>
          </a:extLst>
        </xdr:cNvPr>
        <xdr:cNvSpPr/>
      </xdr:nvSpPr>
      <xdr:spPr>
        <a:xfrm rot="17631279">
          <a:off x="19932786" y="2557916"/>
          <a:ext cx="197666" cy="270328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59</xdr:col>
      <xdr:colOff>19414</xdr:colOff>
      <xdr:row>28</xdr:row>
      <xdr:rowOff>139701</xdr:rowOff>
    </xdr:from>
    <xdr:to>
      <xdr:col>59</xdr:col>
      <xdr:colOff>279764</xdr:colOff>
      <xdr:row>29</xdr:row>
      <xdr:rowOff>85272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12EC0345-0EE6-4D72-BBD9-5D94C31E2DB4}"/>
            </a:ext>
          </a:extLst>
        </xdr:cNvPr>
        <xdr:cNvSpPr/>
      </xdr:nvSpPr>
      <xdr:spPr>
        <a:xfrm rot="5400000">
          <a:off x="19242996" y="7035574"/>
          <a:ext cx="198936" cy="26797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46</xdr:col>
      <xdr:colOff>3811</xdr:colOff>
      <xdr:row>28</xdr:row>
      <xdr:rowOff>160385</xdr:rowOff>
    </xdr:from>
    <xdr:to>
      <xdr:col>46</xdr:col>
      <xdr:colOff>255271</xdr:colOff>
      <xdr:row>29</xdr:row>
      <xdr:rowOff>98336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573B6851-7DFB-4BAA-9E31-B1C1E83EA518}"/>
            </a:ext>
          </a:extLst>
        </xdr:cNvPr>
        <xdr:cNvSpPr/>
      </xdr:nvSpPr>
      <xdr:spPr>
        <a:xfrm rot="5400000">
          <a:off x="14974798" y="7062608"/>
          <a:ext cx="179886" cy="247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321689</xdr:colOff>
      <xdr:row>28</xdr:row>
      <xdr:rowOff>129363</xdr:rowOff>
    </xdr:from>
    <xdr:to>
      <xdr:col>28</xdr:col>
      <xdr:colOff>249885</xdr:colOff>
      <xdr:row>29</xdr:row>
      <xdr:rowOff>77474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D8D8F869-2A13-47B2-A3B2-E846BDA4C536}"/>
            </a:ext>
          </a:extLst>
        </xdr:cNvPr>
        <xdr:cNvSpPr/>
      </xdr:nvSpPr>
      <xdr:spPr>
        <a:xfrm rot="5400000">
          <a:off x="9095686" y="7041136"/>
          <a:ext cx="191951" cy="24442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9073</xdr:colOff>
      <xdr:row>28</xdr:row>
      <xdr:rowOff>147505</xdr:rowOff>
    </xdr:from>
    <xdr:to>
      <xdr:col>15</xdr:col>
      <xdr:colOff>270693</xdr:colOff>
      <xdr:row>29</xdr:row>
      <xdr:rowOff>96886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7F98F353-732A-4FF8-9844-CF866705EEF8}"/>
            </a:ext>
          </a:extLst>
        </xdr:cNvPr>
        <xdr:cNvSpPr/>
      </xdr:nvSpPr>
      <xdr:spPr>
        <a:xfrm rot="5400000">
          <a:off x="4901975" y="7046553"/>
          <a:ext cx="195126" cy="2616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22769</xdr:colOff>
      <xdr:row>22</xdr:row>
      <xdr:rowOff>185153</xdr:rowOff>
    </xdr:from>
    <xdr:to>
      <xdr:col>6</xdr:col>
      <xdr:colOff>231230</xdr:colOff>
      <xdr:row>23</xdr:row>
      <xdr:rowOff>187693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39D174C4-0B55-4721-8EC7-AF0E6661F096}"/>
            </a:ext>
          </a:extLst>
        </xdr:cNvPr>
        <xdr:cNvSpPr/>
      </xdr:nvSpPr>
      <xdr:spPr>
        <a:xfrm rot="9455742">
          <a:off x="1962059" y="5631548"/>
          <a:ext cx="212271" cy="25209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323850</xdr:colOff>
      <xdr:row>16</xdr:row>
      <xdr:rowOff>194491</xdr:rowOff>
    </xdr:from>
    <xdr:to>
      <xdr:col>8</xdr:col>
      <xdr:colOff>323850</xdr:colOff>
      <xdr:row>22</xdr:row>
      <xdr:rowOff>78740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FBA64316-601D-4FE0-A1E3-30E6D9A97E69}"/>
            </a:ext>
          </a:extLst>
        </xdr:cNvPr>
        <xdr:cNvCxnSpPr/>
      </xdr:nvCxnSpPr>
      <xdr:spPr>
        <a:xfrm flipH="1">
          <a:off x="2910840" y="4158796"/>
          <a:ext cx="0" cy="136824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37011</xdr:colOff>
      <xdr:row>22</xdr:row>
      <xdr:rowOff>66040</xdr:rowOff>
    </xdr:from>
    <xdr:to>
      <xdr:col>8</xdr:col>
      <xdr:colOff>316230</xdr:colOff>
      <xdr:row>22</xdr:row>
      <xdr:rowOff>78014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C2BB5D9F-0144-46D8-A7CE-D42C92F5966F}"/>
            </a:ext>
          </a:extLst>
        </xdr:cNvPr>
        <xdr:cNvCxnSpPr/>
      </xdr:nvCxnSpPr>
      <xdr:spPr>
        <a:xfrm flipH="1">
          <a:off x="1980111" y="5512435"/>
          <a:ext cx="930729" cy="1387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287720</xdr:colOff>
      <xdr:row>23</xdr:row>
      <xdr:rowOff>4252</xdr:rowOff>
    </xdr:from>
    <xdr:to>
      <xdr:col>16</xdr:col>
      <xdr:colOff>139831</xdr:colOff>
      <xdr:row>28</xdr:row>
      <xdr:rowOff>224489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D068BD06-00D8-4F92-A8B9-43D65B73EAB1}"/>
            </a:ext>
          </a:extLst>
        </xdr:cNvPr>
        <xdr:cNvSpPr/>
      </xdr:nvSpPr>
      <xdr:spPr>
        <a:xfrm>
          <a:off x="5141660" y="5702107"/>
          <a:ext cx="175961" cy="1454677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275554</xdr:colOff>
      <xdr:row>22</xdr:row>
      <xdr:rowOff>246981</xdr:rowOff>
    </xdr:from>
    <xdr:to>
      <xdr:col>25</xdr:col>
      <xdr:colOff>7095</xdr:colOff>
      <xdr:row>28</xdr:row>
      <xdr:rowOff>228300</xdr:rowOff>
    </xdr:to>
    <xdr:grpSp>
      <xdr:nvGrpSpPr>
        <xdr:cNvPr id="41" name="Group 40">
          <a:extLst>
            <a:ext uri="{FF2B5EF4-FFF2-40B4-BE49-F238E27FC236}">
              <a16:creationId xmlns:a16="http://schemas.microsoft.com/office/drawing/2014/main" id="{ECF34A55-F544-4166-B222-6E561EAE8349}"/>
            </a:ext>
          </a:extLst>
        </xdr:cNvPr>
        <xdr:cNvGrpSpPr/>
      </xdr:nvGrpSpPr>
      <xdr:grpSpPr>
        <a:xfrm>
          <a:off x="7492142" y="5670628"/>
          <a:ext cx="359071" cy="1460496"/>
          <a:chOff x="7956617" y="5570915"/>
          <a:chExt cx="350843" cy="1778115"/>
        </a:xfrm>
      </xdr:grpSpPr>
      <xdr:grpSp>
        <xdr:nvGrpSpPr>
          <xdr:cNvPr id="42" name="Group 41">
            <a:extLst>
              <a:ext uri="{FF2B5EF4-FFF2-40B4-BE49-F238E27FC236}">
                <a16:creationId xmlns:a16="http://schemas.microsoft.com/office/drawing/2014/main" id="{3CD427A9-6A3D-67BD-BB74-48A80D944274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54" name="Rectangle 53">
              <a:extLst>
                <a:ext uri="{FF2B5EF4-FFF2-40B4-BE49-F238E27FC236}">
                  <a16:creationId xmlns:a16="http://schemas.microsoft.com/office/drawing/2014/main" id="{4EBD611D-690A-A923-0501-FC4D829EFFA5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55" name="Straight Connector 54">
              <a:extLst>
                <a:ext uri="{FF2B5EF4-FFF2-40B4-BE49-F238E27FC236}">
                  <a16:creationId xmlns:a16="http://schemas.microsoft.com/office/drawing/2014/main" id="{F59AA559-12C0-2490-C381-608B72EF04DF}"/>
                </a:ext>
              </a:extLst>
            </xdr:cNvPr>
            <xdr:cNvCxnSpPr>
              <a:stCxn id="54" idx="0"/>
              <a:endCxn id="54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43" name="Straight Connector 42">
            <a:extLst>
              <a:ext uri="{FF2B5EF4-FFF2-40B4-BE49-F238E27FC236}">
                <a16:creationId xmlns:a16="http://schemas.microsoft.com/office/drawing/2014/main" id="{08B9B353-40DE-12FC-A3C2-E71A67201050}"/>
              </a:ext>
            </a:extLst>
          </xdr:cNvPr>
          <xdr:cNvCxnSpPr>
            <a:stCxn id="54" idx="1"/>
            <a:endCxn id="54" idx="3"/>
          </xdr:cNvCxnSpPr>
        </xdr:nvCxnSpPr>
        <xdr:spPr>
          <a:xfrm>
            <a:off x="7968817" y="646124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" name="Straight Connector 43">
            <a:extLst>
              <a:ext uri="{FF2B5EF4-FFF2-40B4-BE49-F238E27FC236}">
                <a16:creationId xmlns:a16="http://schemas.microsoft.com/office/drawing/2014/main" id="{4DE7A75A-1211-F58F-6703-AAB7F14A78F8}"/>
              </a:ext>
            </a:extLst>
          </xdr:cNvPr>
          <xdr:cNvCxnSpPr/>
        </xdr:nvCxnSpPr>
        <xdr:spPr>
          <a:xfrm>
            <a:off x="7971692" y="5720726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" name="Straight Connector 44">
            <a:extLst>
              <a:ext uri="{FF2B5EF4-FFF2-40B4-BE49-F238E27FC236}">
                <a16:creationId xmlns:a16="http://schemas.microsoft.com/office/drawing/2014/main" id="{1939930E-A331-9D74-8D5E-DDC97DBD06AF}"/>
              </a:ext>
            </a:extLst>
          </xdr:cNvPr>
          <xdr:cNvCxnSpPr/>
        </xdr:nvCxnSpPr>
        <xdr:spPr>
          <a:xfrm>
            <a:off x="7975306" y="5843075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" name="Straight Connector 45">
            <a:extLst>
              <a:ext uri="{FF2B5EF4-FFF2-40B4-BE49-F238E27FC236}">
                <a16:creationId xmlns:a16="http://schemas.microsoft.com/office/drawing/2014/main" id="{8846527F-CC06-8FE4-1B00-4771C92F3741}"/>
              </a:ext>
            </a:extLst>
          </xdr:cNvPr>
          <xdr:cNvCxnSpPr/>
        </xdr:nvCxnSpPr>
        <xdr:spPr>
          <a:xfrm>
            <a:off x="7975306" y="6013718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" name="Straight Connector 46">
            <a:extLst>
              <a:ext uri="{FF2B5EF4-FFF2-40B4-BE49-F238E27FC236}">
                <a16:creationId xmlns:a16="http://schemas.microsoft.com/office/drawing/2014/main" id="{3FDCD253-6D1D-3305-A170-EA173513EB9C}"/>
              </a:ext>
            </a:extLst>
          </xdr:cNvPr>
          <xdr:cNvCxnSpPr/>
        </xdr:nvCxnSpPr>
        <xdr:spPr>
          <a:xfrm>
            <a:off x="7956617" y="6145061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" name="Straight Connector 47">
            <a:extLst>
              <a:ext uri="{FF2B5EF4-FFF2-40B4-BE49-F238E27FC236}">
                <a16:creationId xmlns:a16="http://schemas.microsoft.com/office/drawing/2014/main" id="{9DDE1208-86DD-1CD6-5DC2-572FE773F648}"/>
              </a:ext>
            </a:extLst>
          </xdr:cNvPr>
          <xdr:cNvCxnSpPr/>
        </xdr:nvCxnSpPr>
        <xdr:spPr>
          <a:xfrm>
            <a:off x="7966472" y="631287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" name="Straight Connector 48">
            <a:extLst>
              <a:ext uri="{FF2B5EF4-FFF2-40B4-BE49-F238E27FC236}">
                <a16:creationId xmlns:a16="http://schemas.microsoft.com/office/drawing/2014/main" id="{A1AF3D63-8FF0-E5F0-D758-AD3016066D78}"/>
              </a:ext>
            </a:extLst>
          </xdr:cNvPr>
          <xdr:cNvCxnSpPr/>
        </xdr:nvCxnSpPr>
        <xdr:spPr>
          <a:xfrm>
            <a:off x="7959047" y="673478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0" name="Straight Connector 49">
            <a:extLst>
              <a:ext uri="{FF2B5EF4-FFF2-40B4-BE49-F238E27FC236}">
                <a16:creationId xmlns:a16="http://schemas.microsoft.com/office/drawing/2014/main" id="{AAE545E8-D217-6F2A-8A43-21F1F940AD46}"/>
              </a:ext>
            </a:extLst>
          </xdr:cNvPr>
          <xdr:cNvCxnSpPr/>
        </xdr:nvCxnSpPr>
        <xdr:spPr>
          <a:xfrm>
            <a:off x="7965856" y="659363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1" name="Straight Connector 50">
            <a:extLst>
              <a:ext uri="{FF2B5EF4-FFF2-40B4-BE49-F238E27FC236}">
                <a16:creationId xmlns:a16="http://schemas.microsoft.com/office/drawing/2014/main" id="{BBB305F4-D89F-E62C-E9B4-40657C282DEC}"/>
              </a:ext>
            </a:extLst>
          </xdr:cNvPr>
          <xdr:cNvCxnSpPr/>
        </xdr:nvCxnSpPr>
        <xdr:spPr>
          <a:xfrm>
            <a:off x="7971357" y="6921340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" name="Straight Connector 51">
            <a:extLst>
              <a:ext uri="{FF2B5EF4-FFF2-40B4-BE49-F238E27FC236}">
                <a16:creationId xmlns:a16="http://schemas.microsoft.com/office/drawing/2014/main" id="{39581EB9-4635-E765-D6C2-7F4D1E0610A2}"/>
              </a:ext>
            </a:extLst>
          </xdr:cNvPr>
          <xdr:cNvCxnSpPr/>
        </xdr:nvCxnSpPr>
        <xdr:spPr>
          <a:xfrm>
            <a:off x="7966366" y="707222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3" name="Straight Connector 52">
            <a:extLst>
              <a:ext uri="{FF2B5EF4-FFF2-40B4-BE49-F238E27FC236}">
                <a16:creationId xmlns:a16="http://schemas.microsoft.com/office/drawing/2014/main" id="{1AE6FBEF-BEA7-6B58-E259-8CD3304EC679}"/>
              </a:ext>
            </a:extLst>
          </xdr:cNvPr>
          <xdr:cNvCxnSpPr/>
        </xdr:nvCxnSpPr>
        <xdr:spPr>
          <a:xfrm>
            <a:off x="7964037" y="720979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31</xdr:col>
      <xdr:colOff>94941</xdr:colOff>
      <xdr:row>23</xdr:row>
      <xdr:rowOff>20386</xdr:rowOff>
    </xdr:from>
    <xdr:to>
      <xdr:col>31</xdr:col>
      <xdr:colOff>285260</xdr:colOff>
      <xdr:row>28</xdr:row>
      <xdr:rowOff>167788</xdr:rowOff>
    </xdr:to>
    <xdr:grpSp>
      <xdr:nvGrpSpPr>
        <xdr:cNvPr id="56" name="Group 55">
          <a:extLst>
            <a:ext uri="{FF2B5EF4-FFF2-40B4-BE49-F238E27FC236}">
              <a16:creationId xmlns:a16="http://schemas.microsoft.com/office/drawing/2014/main" id="{BCCD3CFB-0E8F-466F-967E-BECA98969746}"/>
            </a:ext>
          </a:extLst>
        </xdr:cNvPr>
        <xdr:cNvGrpSpPr/>
      </xdr:nvGrpSpPr>
      <xdr:grpSpPr>
        <a:xfrm>
          <a:off x="9855265" y="5690562"/>
          <a:ext cx="190319" cy="1380050"/>
          <a:chOff x="10213630" y="5921627"/>
          <a:chExt cx="191589" cy="1416132"/>
        </a:xfrm>
      </xdr:grpSpPr>
      <xdr:grpSp>
        <xdr:nvGrpSpPr>
          <xdr:cNvPr id="57" name="Group 56">
            <a:extLst>
              <a:ext uri="{FF2B5EF4-FFF2-40B4-BE49-F238E27FC236}">
                <a16:creationId xmlns:a16="http://schemas.microsoft.com/office/drawing/2014/main" id="{6EF02D09-FB3D-C777-7494-652786A3FB99}"/>
              </a:ext>
            </a:extLst>
          </xdr:cNvPr>
          <xdr:cNvGrpSpPr/>
        </xdr:nvGrpSpPr>
        <xdr:grpSpPr>
          <a:xfrm>
            <a:off x="10213630" y="7004734"/>
            <a:ext cx="190453" cy="333025"/>
            <a:chOff x="10300234" y="7000924"/>
            <a:chExt cx="194263" cy="336835"/>
          </a:xfrm>
        </xdr:grpSpPr>
        <xdr:sp macro="" textlink="">
          <xdr:nvSpPr>
            <xdr:cNvPr id="67" name="Rectangle 66">
              <a:extLst>
                <a:ext uri="{FF2B5EF4-FFF2-40B4-BE49-F238E27FC236}">
                  <a16:creationId xmlns:a16="http://schemas.microsoft.com/office/drawing/2014/main" id="{34C39B60-09DB-F685-8C9E-518FDCD838D0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68" name="Straight Connector 67">
              <a:extLst>
                <a:ext uri="{FF2B5EF4-FFF2-40B4-BE49-F238E27FC236}">
                  <a16:creationId xmlns:a16="http://schemas.microsoft.com/office/drawing/2014/main" id="{63D2CB62-F5E5-CCBC-CAC6-CCB79C2552A8}"/>
                </a:ext>
              </a:extLst>
            </xdr:cNvPr>
            <xdr:cNvCxnSpPr>
              <a:stCxn id="67" idx="1"/>
              <a:endCxn id="67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58" name="Group 57">
            <a:extLst>
              <a:ext uri="{FF2B5EF4-FFF2-40B4-BE49-F238E27FC236}">
                <a16:creationId xmlns:a16="http://schemas.microsoft.com/office/drawing/2014/main" id="{B396E956-68B1-232B-78C4-4469CB8304F9}"/>
              </a:ext>
            </a:extLst>
          </xdr:cNvPr>
          <xdr:cNvGrpSpPr/>
        </xdr:nvGrpSpPr>
        <xdr:grpSpPr>
          <a:xfrm>
            <a:off x="10214766" y="6634226"/>
            <a:ext cx="190453" cy="346642"/>
            <a:chOff x="10300234" y="7000924"/>
            <a:chExt cx="194263" cy="336835"/>
          </a:xfrm>
        </xdr:grpSpPr>
        <xdr:sp macro="" textlink="">
          <xdr:nvSpPr>
            <xdr:cNvPr id="65" name="Rectangle 64">
              <a:extLst>
                <a:ext uri="{FF2B5EF4-FFF2-40B4-BE49-F238E27FC236}">
                  <a16:creationId xmlns:a16="http://schemas.microsoft.com/office/drawing/2014/main" id="{6A76C2B3-B78B-7FCB-344B-D57C9BCA2DA6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66" name="Straight Connector 65">
              <a:extLst>
                <a:ext uri="{FF2B5EF4-FFF2-40B4-BE49-F238E27FC236}">
                  <a16:creationId xmlns:a16="http://schemas.microsoft.com/office/drawing/2014/main" id="{6B688A77-F634-E8C1-3363-DDAAFD8D2059}"/>
                </a:ext>
              </a:extLst>
            </xdr:cNvPr>
            <xdr:cNvCxnSpPr>
              <a:stCxn id="65" idx="1"/>
              <a:endCxn id="65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59" name="Group 58">
            <a:extLst>
              <a:ext uri="{FF2B5EF4-FFF2-40B4-BE49-F238E27FC236}">
                <a16:creationId xmlns:a16="http://schemas.microsoft.com/office/drawing/2014/main" id="{54DB2EBD-3AA7-4A0B-043A-B75B9C96208D}"/>
              </a:ext>
            </a:extLst>
          </xdr:cNvPr>
          <xdr:cNvGrpSpPr/>
        </xdr:nvGrpSpPr>
        <xdr:grpSpPr>
          <a:xfrm>
            <a:off x="10214473" y="6277179"/>
            <a:ext cx="189183" cy="335565"/>
            <a:chOff x="10300234" y="7000924"/>
            <a:chExt cx="194263" cy="336835"/>
          </a:xfrm>
        </xdr:grpSpPr>
        <xdr:sp macro="" textlink="">
          <xdr:nvSpPr>
            <xdr:cNvPr id="63" name="Rectangle 62">
              <a:extLst>
                <a:ext uri="{FF2B5EF4-FFF2-40B4-BE49-F238E27FC236}">
                  <a16:creationId xmlns:a16="http://schemas.microsoft.com/office/drawing/2014/main" id="{4706BFB0-791B-8B8F-6CFA-284435F33A2D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64" name="Straight Connector 63">
              <a:extLst>
                <a:ext uri="{FF2B5EF4-FFF2-40B4-BE49-F238E27FC236}">
                  <a16:creationId xmlns:a16="http://schemas.microsoft.com/office/drawing/2014/main" id="{D9601AE7-8730-70EE-3A0F-6E0614A64661}"/>
                </a:ext>
              </a:extLst>
            </xdr:cNvPr>
            <xdr:cNvCxnSpPr>
              <a:stCxn id="63" idx="1"/>
              <a:endCxn id="63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60" name="Group 59">
            <a:extLst>
              <a:ext uri="{FF2B5EF4-FFF2-40B4-BE49-F238E27FC236}">
                <a16:creationId xmlns:a16="http://schemas.microsoft.com/office/drawing/2014/main" id="{71B1D594-5393-4D27-2C8B-E83CE8D11F5E}"/>
              </a:ext>
            </a:extLst>
          </xdr:cNvPr>
          <xdr:cNvGrpSpPr/>
        </xdr:nvGrpSpPr>
        <xdr:grpSpPr>
          <a:xfrm>
            <a:off x="10214622" y="5921627"/>
            <a:ext cx="189183" cy="331755"/>
            <a:chOff x="10300234" y="7000924"/>
            <a:chExt cx="194263" cy="336835"/>
          </a:xfrm>
        </xdr:grpSpPr>
        <xdr:sp macro="" textlink="">
          <xdr:nvSpPr>
            <xdr:cNvPr id="61" name="Rectangle 60">
              <a:extLst>
                <a:ext uri="{FF2B5EF4-FFF2-40B4-BE49-F238E27FC236}">
                  <a16:creationId xmlns:a16="http://schemas.microsoft.com/office/drawing/2014/main" id="{26C2BE46-25C2-3BEA-A3EE-1D5D9806BCE3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62" name="Straight Connector 61">
              <a:extLst>
                <a:ext uri="{FF2B5EF4-FFF2-40B4-BE49-F238E27FC236}">
                  <a16:creationId xmlns:a16="http://schemas.microsoft.com/office/drawing/2014/main" id="{85F39F2A-5AA9-A5AF-509B-F776E00EF118}"/>
                </a:ext>
              </a:extLst>
            </xdr:cNvPr>
            <xdr:cNvCxnSpPr>
              <a:stCxn id="61" idx="1"/>
              <a:endCxn id="61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37</xdr:col>
      <xdr:colOff>218443</xdr:colOff>
      <xdr:row>18</xdr:row>
      <xdr:rowOff>211524</xdr:rowOff>
    </xdr:from>
    <xdr:to>
      <xdr:col>38</xdr:col>
      <xdr:colOff>101672</xdr:colOff>
      <xdr:row>22</xdr:row>
      <xdr:rowOff>95254</xdr:rowOff>
    </xdr:to>
    <xdr:grpSp>
      <xdr:nvGrpSpPr>
        <xdr:cNvPr id="69" name="Group 68">
          <a:extLst>
            <a:ext uri="{FF2B5EF4-FFF2-40B4-BE49-F238E27FC236}">
              <a16:creationId xmlns:a16="http://schemas.microsoft.com/office/drawing/2014/main" id="{C15C558A-C539-4B5B-9F18-CEEB2FAAB4FF}"/>
            </a:ext>
          </a:extLst>
        </xdr:cNvPr>
        <xdr:cNvGrpSpPr/>
      </xdr:nvGrpSpPr>
      <xdr:grpSpPr>
        <a:xfrm>
          <a:off x="11861355" y="4649053"/>
          <a:ext cx="196993" cy="869848"/>
          <a:chOff x="10495951" y="4521381"/>
          <a:chExt cx="214463" cy="896114"/>
        </a:xfrm>
      </xdr:grpSpPr>
      <xdr:sp macro="" textlink="">
        <xdr:nvSpPr>
          <xdr:cNvPr id="70" name="Rectangle 69">
            <a:extLst>
              <a:ext uri="{FF2B5EF4-FFF2-40B4-BE49-F238E27FC236}">
                <a16:creationId xmlns:a16="http://schemas.microsoft.com/office/drawing/2014/main" id="{2A20939E-AFA6-C6B7-9445-BCE069FDEAE8}"/>
              </a:ext>
            </a:extLst>
          </xdr:cNvPr>
          <xdr:cNvSpPr/>
        </xdr:nvSpPr>
        <xdr:spPr>
          <a:xfrm>
            <a:off x="10495951" y="4801510"/>
            <a:ext cx="209892" cy="615985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1" name="Rectangle 70">
            <a:extLst>
              <a:ext uri="{FF2B5EF4-FFF2-40B4-BE49-F238E27FC236}">
                <a16:creationId xmlns:a16="http://schemas.microsoft.com/office/drawing/2014/main" id="{221A18E5-C664-2FB0-68DD-3565FE08189E}"/>
              </a:ext>
            </a:extLst>
          </xdr:cNvPr>
          <xdr:cNvSpPr/>
        </xdr:nvSpPr>
        <xdr:spPr>
          <a:xfrm>
            <a:off x="10495951" y="4521381"/>
            <a:ext cx="214463" cy="267970"/>
          </a:xfrm>
          <a:prstGeom prst="rect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16</xdr:col>
      <xdr:colOff>144937</xdr:colOff>
      <xdr:row>23</xdr:row>
      <xdr:rowOff>9856</xdr:rowOff>
    </xdr:from>
    <xdr:to>
      <xdr:col>17</xdr:col>
      <xdr:colOff>208418</xdr:colOff>
      <xdr:row>28</xdr:row>
      <xdr:rowOff>230570</xdr:rowOff>
    </xdr:to>
    <xdr:grpSp>
      <xdr:nvGrpSpPr>
        <xdr:cNvPr id="72" name="Group 71">
          <a:extLst>
            <a:ext uri="{FF2B5EF4-FFF2-40B4-BE49-F238E27FC236}">
              <a16:creationId xmlns:a16="http://schemas.microsoft.com/office/drawing/2014/main" id="{F5247579-98F1-4676-B17D-E31856100725}"/>
            </a:ext>
          </a:extLst>
        </xdr:cNvPr>
        <xdr:cNvGrpSpPr/>
      </xdr:nvGrpSpPr>
      <xdr:grpSpPr>
        <a:xfrm>
          <a:off x="5165172" y="5680032"/>
          <a:ext cx="377246" cy="1453362"/>
          <a:chOff x="7956617" y="5570915"/>
          <a:chExt cx="350843" cy="1778115"/>
        </a:xfrm>
      </xdr:grpSpPr>
      <xdr:grpSp>
        <xdr:nvGrpSpPr>
          <xdr:cNvPr id="73" name="Group 72">
            <a:extLst>
              <a:ext uri="{FF2B5EF4-FFF2-40B4-BE49-F238E27FC236}">
                <a16:creationId xmlns:a16="http://schemas.microsoft.com/office/drawing/2014/main" id="{791FBEBC-11B9-F899-0B64-6EB3B00F836B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85" name="Rectangle 84">
              <a:extLst>
                <a:ext uri="{FF2B5EF4-FFF2-40B4-BE49-F238E27FC236}">
                  <a16:creationId xmlns:a16="http://schemas.microsoft.com/office/drawing/2014/main" id="{3A676147-A212-C841-BE9C-4EF2775DCDBA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86" name="Straight Connector 85">
              <a:extLst>
                <a:ext uri="{FF2B5EF4-FFF2-40B4-BE49-F238E27FC236}">
                  <a16:creationId xmlns:a16="http://schemas.microsoft.com/office/drawing/2014/main" id="{4F8A1166-0C7B-707C-66E7-EDCE6899517A}"/>
                </a:ext>
              </a:extLst>
            </xdr:cNvPr>
            <xdr:cNvCxnSpPr>
              <a:stCxn id="85" idx="0"/>
              <a:endCxn id="85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74" name="Straight Connector 73">
            <a:extLst>
              <a:ext uri="{FF2B5EF4-FFF2-40B4-BE49-F238E27FC236}">
                <a16:creationId xmlns:a16="http://schemas.microsoft.com/office/drawing/2014/main" id="{51B1336D-8B8B-B56E-15D9-F6D14F860A91}"/>
              </a:ext>
            </a:extLst>
          </xdr:cNvPr>
          <xdr:cNvCxnSpPr>
            <a:stCxn id="85" idx="1"/>
            <a:endCxn id="85" idx="3"/>
          </xdr:cNvCxnSpPr>
        </xdr:nvCxnSpPr>
        <xdr:spPr>
          <a:xfrm>
            <a:off x="7968817" y="646124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5" name="Straight Connector 74">
            <a:extLst>
              <a:ext uri="{FF2B5EF4-FFF2-40B4-BE49-F238E27FC236}">
                <a16:creationId xmlns:a16="http://schemas.microsoft.com/office/drawing/2014/main" id="{D5AB1948-B2CF-38E2-B197-DCF436F78EE2}"/>
              </a:ext>
            </a:extLst>
          </xdr:cNvPr>
          <xdr:cNvCxnSpPr/>
        </xdr:nvCxnSpPr>
        <xdr:spPr>
          <a:xfrm>
            <a:off x="7971692" y="5720726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6" name="Straight Connector 75">
            <a:extLst>
              <a:ext uri="{FF2B5EF4-FFF2-40B4-BE49-F238E27FC236}">
                <a16:creationId xmlns:a16="http://schemas.microsoft.com/office/drawing/2014/main" id="{8CD6300E-8D94-1A1F-747E-DE926F103055}"/>
              </a:ext>
            </a:extLst>
          </xdr:cNvPr>
          <xdr:cNvCxnSpPr/>
        </xdr:nvCxnSpPr>
        <xdr:spPr>
          <a:xfrm>
            <a:off x="7975306" y="5843075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7" name="Straight Connector 76">
            <a:extLst>
              <a:ext uri="{FF2B5EF4-FFF2-40B4-BE49-F238E27FC236}">
                <a16:creationId xmlns:a16="http://schemas.microsoft.com/office/drawing/2014/main" id="{C8B07649-0E59-5F0A-9195-E37D32E98814}"/>
              </a:ext>
            </a:extLst>
          </xdr:cNvPr>
          <xdr:cNvCxnSpPr/>
        </xdr:nvCxnSpPr>
        <xdr:spPr>
          <a:xfrm>
            <a:off x="7975306" y="6013718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8" name="Straight Connector 77">
            <a:extLst>
              <a:ext uri="{FF2B5EF4-FFF2-40B4-BE49-F238E27FC236}">
                <a16:creationId xmlns:a16="http://schemas.microsoft.com/office/drawing/2014/main" id="{522C4602-4618-933A-B06E-74EBBA9E07F5}"/>
              </a:ext>
            </a:extLst>
          </xdr:cNvPr>
          <xdr:cNvCxnSpPr/>
        </xdr:nvCxnSpPr>
        <xdr:spPr>
          <a:xfrm>
            <a:off x="7956617" y="6145061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9" name="Straight Connector 78">
            <a:extLst>
              <a:ext uri="{FF2B5EF4-FFF2-40B4-BE49-F238E27FC236}">
                <a16:creationId xmlns:a16="http://schemas.microsoft.com/office/drawing/2014/main" id="{EBF2381A-BE2F-11DF-08A3-622801E5AB4B}"/>
              </a:ext>
            </a:extLst>
          </xdr:cNvPr>
          <xdr:cNvCxnSpPr/>
        </xdr:nvCxnSpPr>
        <xdr:spPr>
          <a:xfrm>
            <a:off x="7966472" y="631287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0" name="Straight Connector 79">
            <a:extLst>
              <a:ext uri="{FF2B5EF4-FFF2-40B4-BE49-F238E27FC236}">
                <a16:creationId xmlns:a16="http://schemas.microsoft.com/office/drawing/2014/main" id="{C0E7C715-0E12-98F0-426E-1343F7250279}"/>
              </a:ext>
            </a:extLst>
          </xdr:cNvPr>
          <xdr:cNvCxnSpPr/>
        </xdr:nvCxnSpPr>
        <xdr:spPr>
          <a:xfrm>
            <a:off x="7959047" y="673478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1" name="Straight Connector 80">
            <a:extLst>
              <a:ext uri="{FF2B5EF4-FFF2-40B4-BE49-F238E27FC236}">
                <a16:creationId xmlns:a16="http://schemas.microsoft.com/office/drawing/2014/main" id="{42B343BC-97B3-478D-76BF-709EE90E1721}"/>
              </a:ext>
            </a:extLst>
          </xdr:cNvPr>
          <xdr:cNvCxnSpPr/>
        </xdr:nvCxnSpPr>
        <xdr:spPr>
          <a:xfrm>
            <a:off x="7965856" y="659363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2" name="Straight Connector 81">
            <a:extLst>
              <a:ext uri="{FF2B5EF4-FFF2-40B4-BE49-F238E27FC236}">
                <a16:creationId xmlns:a16="http://schemas.microsoft.com/office/drawing/2014/main" id="{273AEE70-9416-FA10-12B9-600A74B1E3A6}"/>
              </a:ext>
            </a:extLst>
          </xdr:cNvPr>
          <xdr:cNvCxnSpPr/>
        </xdr:nvCxnSpPr>
        <xdr:spPr>
          <a:xfrm>
            <a:off x="7971357" y="6921340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3" name="Straight Connector 82">
            <a:extLst>
              <a:ext uri="{FF2B5EF4-FFF2-40B4-BE49-F238E27FC236}">
                <a16:creationId xmlns:a16="http://schemas.microsoft.com/office/drawing/2014/main" id="{32715210-2BB3-67A7-1D67-9EDE56C4086C}"/>
              </a:ext>
            </a:extLst>
          </xdr:cNvPr>
          <xdr:cNvCxnSpPr/>
        </xdr:nvCxnSpPr>
        <xdr:spPr>
          <a:xfrm>
            <a:off x="7966366" y="707222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4" name="Straight Connector 83">
            <a:extLst>
              <a:ext uri="{FF2B5EF4-FFF2-40B4-BE49-F238E27FC236}">
                <a16:creationId xmlns:a16="http://schemas.microsoft.com/office/drawing/2014/main" id="{9BC5FF0F-1D4E-43FB-2636-A63DF96861CC}"/>
              </a:ext>
            </a:extLst>
          </xdr:cNvPr>
          <xdr:cNvCxnSpPr/>
        </xdr:nvCxnSpPr>
        <xdr:spPr>
          <a:xfrm>
            <a:off x="7964037" y="720979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21</xdr:col>
      <xdr:colOff>115398</xdr:colOff>
      <xdr:row>23</xdr:row>
      <xdr:rowOff>2815</xdr:rowOff>
    </xdr:from>
    <xdr:to>
      <xdr:col>22</xdr:col>
      <xdr:colOff>187133</xdr:colOff>
      <xdr:row>28</xdr:row>
      <xdr:rowOff>227974</xdr:rowOff>
    </xdr:to>
    <xdr:grpSp>
      <xdr:nvGrpSpPr>
        <xdr:cNvPr id="87" name="Group 86">
          <a:extLst>
            <a:ext uri="{FF2B5EF4-FFF2-40B4-BE49-F238E27FC236}">
              <a16:creationId xmlns:a16="http://schemas.microsoft.com/office/drawing/2014/main" id="{CCD71379-61FB-4925-9ECC-5A58031B4356}"/>
            </a:ext>
          </a:extLst>
        </xdr:cNvPr>
        <xdr:cNvGrpSpPr/>
      </xdr:nvGrpSpPr>
      <xdr:grpSpPr>
        <a:xfrm>
          <a:off x="6704457" y="5672991"/>
          <a:ext cx="385500" cy="1457807"/>
          <a:chOff x="7956617" y="5570915"/>
          <a:chExt cx="350843" cy="1778115"/>
        </a:xfrm>
      </xdr:grpSpPr>
      <xdr:grpSp>
        <xdr:nvGrpSpPr>
          <xdr:cNvPr id="88" name="Group 87">
            <a:extLst>
              <a:ext uri="{FF2B5EF4-FFF2-40B4-BE49-F238E27FC236}">
                <a16:creationId xmlns:a16="http://schemas.microsoft.com/office/drawing/2014/main" id="{9A080D95-DC56-76E6-A0BA-1BEF2607BE3A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100" name="Rectangle 99">
              <a:extLst>
                <a:ext uri="{FF2B5EF4-FFF2-40B4-BE49-F238E27FC236}">
                  <a16:creationId xmlns:a16="http://schemas.microsoft.com/office/drawing/2014/main" id="{4CF5C646-EB0F-6DC9-1BD5-C9E5DA3D7742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01" name="Straight Connector 100">
              <a:extLst>
                <a:ext uri="{FF2B5EF4-FFF2-40B4-BE49-F238E27FC236}">
                  <a16:creationId xmlns:a16="http://schemas.microsoft.com/office/drawing/2014/main" id="{85982123-E8F4-5961-C33D-BD12D78D560B}"/>
                </a:ext>
              </a:extLst>
            </xdr:cNvPr>
            <xdr:cNvCxnSpPr>
              <a:stCxn id="100" idx="0"/>
              <a:endCxn id="100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89" name="Straight Connector 88">
            <a:extLst>
              <a:ext uri="{FF2B5EF4-FFF2-40B4-BE49-F238E27FC236}">
                <a16:creationId xmlns:a16="http://schemas.microsoft.com/office/drawing/2014/main" id="{B6A42AA4-D91C-C4BB-A418-F81728B2C623}"/>
              </a:ext>
            </a:extLst>
          </xdr:cNvPr>
          <xdr:cNvCxnSpPr>
            <a:stCxn id="100" idx="1"/>
            <a:endCxn id="100" idx="3"/>
          </xdr:cNvCxnSpPr>
        </xdr:nvCxnSpPr>
        <xdr:spPr>
          <a:xfrm>
            <a:off x="7968817" y="646124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0" name="Straight Connector 89">
            <a:extLst>
              <a:ext uri="{FF2B5EF4-FFF2-40B4-BE49-F238E27FC236}">
                <a16:creationId xmlns:a16="http://schemas.microsoft.com/office/drawing/2014/main" id="{B655870D-EE26-9139-6442-00A6A9B61A8F}"/>
              </a:ext>
            </a:extLst>
          </xdr:cNvPr>
          <xdr:cNvCxnSpPr/>
        </xdr:nvCxnSpPr>
        <xdr:spPr>
          <a:xfrm>
            <a:off x="7971692" y="5720726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1" name="Straight Connector 90">
            <a:extLst>
              <a:ext uri="{FF2B5EF4-FFF2-40B4-BE49-F238E27FC236}">
                <a16:creationId xmlns:a16="http://schemas.microsoft.com/office/drawing/2014/main" id="{3037E2A3-B70F-5588-FB4A-E9349354E968}"/>
              </a:ext>
            </a:extLst>
          </xdr:cNvPr>
          <xdr:cNvCxnSpPr/>
        </xdr:nvCxnSpPr>
        <xdr:spPr>
          <a:xfrm>
            <a:off x="7975306" y="5843075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2" name="Straight Connector 91">
            <a:extLst>
              <a:ext uri="{FF2B5EF4-FFF2-40B4-BE49-F238E27FC236}">
                <a16:creationId xmlns:a16="http://schemas.microsoft.com/office/drawing/2014/main" id="{A278A4D6-CF74-BC2B-A9F6-46EADD939D41}"/>
              </a:ext>
            </a:extLst>
          </xdr:cNvPr>
          <xdr:cNvCxnSpPr/>
        </xdr:nvCxnSpPr>
        <xdr:spPr>
          <a:xfrm>
            <a:off x="7975306" y="6013718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3" name="Straight Connector 92">
            <a:extLst>
              <a:ext uri="{FF2B5EF4-FFF2-40B4-BE49-F238E27FC236}">
                <a16:creationId xmlns:a16="http://schemas.microsoft.com/office/drawing/2014/main" id="{87ED622B-7022-BF1D-40F6-BBE6D409922A}"/>
              </a:ext>
            </a:extLst>
          </xdr:cNvPr>
          <xdr:cNvCxnSpPr/>
        </xdr:nvCxnSpPr>
        <xdr:spPr>
          <a:xfrm>
            <a:off x="7956617" y="6145061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4" name="Straight Connector 93">
            <a:extLst>
              <a:ext uri="{FF2B5EF4-FFF2-40B4-BE49-F238E27FC236}">
                <a16:creationId xmlns:a16="http://schemas.microsoft.com/office/drawing/2014/main" id="{427287D2-618E-FA81-BC36-0127C86579D3}"/>
              </a:ext>
            </a:extLst>
          </xdr:cNvPr>
          <xdr:cNvCxnSpPr/>
        </xdr:nvCxnSpPr>
        <xdr:spPr>
          <a:xfrm>
            <a:off x="7966472" y="631287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5" name="Straight Connector 94">
            <a:extLst>
              <a:ext uri="{FF2B5EF4-FFF2-40B4-BE49-F238E27FC236}">
                <a16:creationId xmlns:a16="http://schemas.microsoft.com/office/drawing/2014/main" id="{6653BE13-CED5-D057-469D-90C6B78A0458}"/>
              </a:ext>
            </a:extLst>
          </xdr:cNvPr>
          <xdr:cNvCxnSpPr/>
        </xdr:nvCxnSpPr>
        <xdr:spPr>
          <a:xfrm>
            <a:off x="7959047" y="673478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6" name="Straight Connector 95">
            <a:extLst>
              <a:ext uri="{FF2B5EF4-FFF2-40B4-BE49-F238E27FC236}">
                <a16:creationId xmlns:a16="http://schemas.microsoft.com/office/drawing/2014/main" id="{F9D09BD7-71D0-B3E2-51EE-3775D74E2093}"/>
              </a:ext>
            </a:extLst>
          </xdr:cNvPr>
          <xdr:cNvCxnSpPr/>
        </xdr:nvCxnSpPr>
        <xdr:spPr>
          <a:xfrm>
            <a:off x="7965856" y="659363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7" name="Straight Connector 96">
            <a:extLst>
              <a:ext uri="{FF2B5EF4-FFF2-40B4-BE49-F238E27FC236}">
                <a16:creationId xmlns:a16="http://schemas.microsoft.com/office/drawing/2014/main" id="{D925D74A-E4CF-894A-727C-8BD43D67DCC0}"/>
              </a:ext>
            </a:extLst>
          </xdr:cNvPr>
          <xdr:cNvCxnSpPr/>
        </xdr:nvCxnSpPr>
        <xdr:spPr>
          <a:xfrm>
            <a:off x="7971357" y="6921340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8" name="Straight Connector 97">
            <a:extLst>
              <a:ext uri="{FF2B5EF4-FFF2-40B4-BE49-F238E27FC236}">
                <a16:creationId xmlns:a16="http://schemas.microsoft.com/office/drawing/2014/main" id="{88F125FC-400A-06AC-2C2C-0368A16D12AB}"/>
              </a:ext>
            </a:extLst>
          </xdr:cNvPr>
          <xdr:cNvCxnSpPr/>
        </xdr:nvCxnSpPr>
        <xdr:spPr>
          <a:xfrm>
            <a:off x="7966366" y="707222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9" name="Straight Connector 98">
            <a:extLst>
              <a:ext uri="{FF2B5EF4-FFF2-40B4-BE49-F238E27FC236}">
                <a16:creationId xmlns:a16="http://schemas.microsoft.com/office/drawing/2014/main" id="{F6F86A5A-8428-C29A-8E91-60AD7025CE95}"/>
              </a:ext>
            </a:extLst>
          </xdr:cNvPr>
          <xdr:cNvCxnSpPr/>
        </xdr:nvCxnSpPr>
        <xdr:spPr>
          <a:xfrm>
            <a:off x="7964037" y="720979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18</xdr:col>
      <xdr:colOff>285797</xdr:colOff>
      <xdr:row>23</xdr:row>
      <xdr:rowOff>11624</xdr:rowOff>
    </xdr:from>
    <xdr:to>
      <xdr:col>20</xdr:col>
      <xdr:colOff>17338</xdr:colOff>
      <xdr:row>28</xdr:row>
      <xdr:rowOff>238053</xdr:rowOff>
    </xdr:to>
    <xdr:grpSp>
      <xdr:nvGrpSpPr>
        <xdr:cNvPr id="102" name="Group 101">
          <a:extLst>
            <a:ext uri="{FF2B5EF4-FFF2-40B4-BE49-F238E27FC236}">
              <a16:creationId xmlns:a16="http://schemas.microsoft.com/office/drawing/2014/main" id="{361032D9-7807-485F-A488-F4684E44A5DC}"/>
            </a:ext>
          </a:extLst>
        </xdr:cNvPr>
        <xdr:cNvGrpSpPr/>
      </xdr:nvGrpSpPr>
      <xdr:grpSpPr>
        <a:xfrm>
          <a:off x="5933562" y="5681800"/>
          <a:ext cx="359070" cy="1459077"/>
          <a:chOff x="7956617" y="5570915"/>
          <a:chExt cx="350843" cy="1778115"/>
        </a:xfrm>
      </xdr:grpSpPr>
      <xdr:grpSp>
        <xdr:nvGrpSpPr>
          <xdr:cNvPr id="103" name="Group 102">
            <a:extLst>
              <a:ext uri="{FF2B5EF4-FFF2-40B4-BE49-F238E27FC236}">
                <a16:creationId xmlns:a16="http://schemas.microsoft.com/office/drawing/2014/main" id="{418F3553-49F6-73E6-A7FF-44B7644B067A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115" name="Rectangle 114">
              <a:extLst>
                <a:ext uri="{FF2B5EF4-FFF2-40B4-BE49-F238E27FC236}">
                  <a16:creationId xmlns:a16="http://schemas.microsoft.com/office/drawing/2014/main" id="{8A5DFA5F-4897-3A29-76AE-833C2AF19AEB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16" name="Straight Connector 115">
              <a:extLst>
                <a:ext uri="{FF2B5EF4-FFF2-40B4-BE49-F238E27FC236}">
                  <a16:creationId xmlns:a16="http://schemas.microsoft.com/office/drawing/2014/main" id="{D87823A8-E7E0-E1F3-2033-EDB61DEA4E58}"/>
                </a:ext>
              </a:extLst>
            </xdr:cNvPr>
            <xdr:cNvCxnSpPr>
              <a:stCxn id="115" idx="0"/>
              <a:endCxn id="115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104" name="Straight Connector 103">
            <a:extLst>
              <a:ext uri="{FF2B5EF4-FFF2-40B4-BE49-F238E27FC236}">
                <a16:creationId xmlns:a16="http://schemas.microsoft.com/office/drawing/2014/main" id="{F995D847-5C1B-4798-429D-446B9E0CE7C5}"/>
              </a:ext>
            </a:extLst>
          </xdr:cNvPr>
          <xdr:cNvCxnSpPr>
            <a:stCxn id="115" idx="1"/>
            <a:endCxn id="115" idx="3"/>
          </xdr:cNvCxnSpPr>
        </xdr:nvCxnSpPr>
        <xdr:spPr>
          <a:xfrm>
            <a:off x="7968817" y="646124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5" name="Straight Connector 104">
            <a:extLst>
              <a:ext uri="{FF2B5EF4-FFF2-40B4-BE49-F238E27FC236}">
                <a16:creationId xmlns:a16="http://schemas.microsoft.com/office/drawing/2014/main" id="{DD8385CF-FF65-E6AC-676E-344244F81514}"/>
              </a:ext>
            </a:extLst>
          </xdr:cNvPr>
          <xdr:cNvCxnSpPr/>
        </xdr:nvCxnSpPr>
        <xdr:spPr>
          <a:xfrm>
            <a:off x="7971692" y="5720726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6" name="Straight Connector 105">
            <a:extLst>
              <a:ext uri="{FF2B5EF4-FFF2-40B4-BE49-F238E27FC236}">
                <a16:creationId xmlns:a16="http://schemas.microsoft.com/office/drawing/2014/main" id="{21FDC15A-C421-18CF-97D6-7AD17155D5B5}"/>
              </a:ext>
            </a:extLst>
          </xdr:cNvPr>
          <xdr:cNvCxnSpPr/>
        </xdr:nvCxnSpPr>
        <xdr:spPr>
          <a:xfrm>
            <a:off x="7975306" y="5843075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7" name="Straight Connector 106">
            <a:extLst>
              <a:ext uri="{FF2B5EF4-FFF2-40B4-BE49-F238E27FC236}">
                <a16:creationId xmlns:a16="http://schemas.microsoft.com/office/drawing/2014/main" id="{D44D5B35-2749-85B7-B3D1-A8645F865DB4}"/>
              </a:ext>
            </a:extLst>
          </xdr:cNvPr>
          <xdr:cNvCxnSpPr/>
        </xdr:nvCxnSpPr>
        <xdr:spPr>
          <a:xfrm>
            <a:off x="7975306" y="6013718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8" name="Straight Connector 107">
            <a:extLst>
              <a:ext uri="{FF2B5EF4-FFF2-40B4-BE49-F238E27FC236}">
                <a16:creationId xmlns:a16="http://schemas.microsoft.com/office/drawing/2014/main" id="{9E20EF85-D62A-D0CF-534A-721DCE64D9CA}"/>
              </a:ext>
            </a:extLst>
          </xdr:cNvPr>
          <xdr:cNvCxnSpPr/>
        </xdr:nvCxnSpPr>
        <xdr:spPr>
          <a:xfrm>
            <a:off x="7956617" y="6145061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9" name="Straight Connector 108">
            <a:extLst>
              <a:ext uri="{FF2B5EF4-FFF2-40B4-BE49-F238E27FC236}">
                <a16:creationId xmlns:a16="http://schemas.microsoft.com/office/drawing/2014/main" id="{DCDF9FD2-2FDB-AFEC-2A06-7EA39F3C4153}"/>
              </a:ext>
            </a:extLst>
          </xdr:cNvPr>
          <xdr:cNvCxnSpPr/>
        </xdr:nvCxnSpPr>
        <xdr:spPr>
          <a:xfrm>
            <a:off x="7966472" y="631287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0" name="Straight Connector 109">
            <a:extLst>
              <a:ext uri="{FF2B5EF4-FFF2-40B4-BE49-F238E27FC236}">
                <a16:creationId xmlns:a16="http://schemas.microsoft.com/office/drawing/2014/main" id="{175F8582-3D02-8F02-EBC4-D102D0980E18}"/>
              </a:ext>
            </a:extLst>
          </xdr:cNvPr>
          <xdr:cNvCxnSpPr/>
        </xdr:nvCxnSpPr>
        <xdr:spPr>
          <a:xfrm>
            <a:off x="7959047" y="673478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1" name="Straight Connector 110">
            <a:extLst>
              <a:ext uri="{FF2B5EF4-FFF2-40B4-BE49-F238E27FC236}">
                <a16:creationId xmlns:a16="http://schemas.microsoft.com/office/drawing/2014/main" id="{38817553-5E3C-DD6D-311C-9F6574735194}"/>
              </a:ext>
            </a:extLst>
          </xdr:cNvPr>
          <xdr:cNvCxnSpPr/>
        </xdr:nvCxnSpPr>
        <xdr:spPr>
          <a:xfrm>
            <a:off x="7965856" y="659363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2" name="Straight Connector 111">
            <a:extLst>
              <a:ext uri="{FF2B5EF4-FFF2-40B4-BE49-F238E27FC236}">
                <a16:creationId xmlns:a16="http://schemas.microsoft.com/office/drawing/2014/main" id="{A1D3D8A4-1479-C3CF-E161-0C3BBBC8D79D}"/>
              </a:ext>
            </a:extLst>
          </xdr:cNvPr>
          <xdr:cNvCxnSpPr/>
        </xdr:nvCxnSpPr>
        <xdr:spPr>
          <a:xfrm>
            <a:off x="7971357" y="6921340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3" name="Straight Connector 112">
            <a:extLst>
              <a:ext uri="{FF2B5EF4-FFF2-40B4-BE49-F238E27FC236}">
                <a16:creationId xmlns:a16="http://schemas.microsoft.com/office/drawing/2014/main" id="{3236665E-6D92-015B-BB27-F23DB8662C8E}"/>
              </a:ext>
            </a:extLst>
          </xdr:cNvPr>
          <xdr:cNvCxnSpPr/>
        </xdr:nvCxnSpPr>
        <xdr:spPr>
          <a:xfrm>
            <a:off x="7966366" y="707222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4" name="Straight Connector 113">
            <a:extLst>
              <a:ext uri="{FF2B5EF4-FFF2-40B4-BE49-F238E27FC236}">
                <a16:creationId xmlns:a16="http://schemas.microsoft.com/office/drawing/2014/main" id="{7C0996CF-4166-72FC-0542-77641DC53565}"/>
              </a:ext>
            </a:extLst>
          </xdr:cNvPr>
          <xdr:cNvCxnSpPr/>
        </xdr:nvCxnSpPr>
        <xdr:spPr>
          <a:xfrm>
            <a:off x="7964037" y="720979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29</xdr:col>
      <xdr:colOff>130405</xdr:colOff>
      <xdr:row>23</xdr:row>
      <xdr:rowOff>16580</xdr:rowOff>
    </xdr:from>
    <xdr:to>
      <xdr:col>29</xdr:col>
      <xdr:colOff>317213</xdr:colOff>
      <xdr:row>28</xdr:row>
      <xdr:rowOff>168104</xdr:rowOff>
    </xdr:to>
    <xdr:grpSp>
      <xdr:nvGrpSpPr>
        <xdr:cNvPr id="117" name="Group 116">
          <a:extLst>
            <a:ext uri="{FF2B5EF4-FFF2-40B4-BE49-F238E27FC236}">
              <a16:creationId xmlns:a16="http://schemas.microsoft.com/office/drawing/2014/main" id="{8AD9E2D4-40D9-4DB0-BABC-0EE7380EB468}"/>
            </a:ext>
          </a:extLst>
        </xdr:cNvPr>
        <xdr:cNvGrpSpPr/>
      </xdr:nvGrpSpPr>
      <xdr:grpSpPr>
        <a:xfrm>
          <a:off x="9263199" y="5686756"/>
          <a:ext cx="186808" cy="1384172"/>
          <a:chOff x="9692453" y="5929403"/>
          <a:chExt cx="178889" cy="1412643"/>
        </a:xfrm>
      </xdr:grpSpPr>
      <xdr:grpSp>
        <xdr:nvGrpSpPr>
          <xdr:cNvPr id="118" name="Group 117">
            <a:extLst>
              <a:ext uri="{FF2B5EF4-FFF2-40B4-BE49-F238E27FC236}">
                <a16:creationId xmlns:a16="http://schemas.microsoft.com/office/drawing/2014/main" id="{A1C845C5-7F24-3C64-33FA-B4EB30B8BA32}"/>
              </a:ext>
            </a:extLst>
          </xdr:cNvPr>
          <xdr:cNvGrpSpPr/>
        </xdr:nvGrpSpPr>
        <xdr:grpSpPr>
          <a:xfrm>
            <a:off x="9692453" y="7007751"/>
            <a:ext cx="177753" cy="334295"/>
            <a:chOff x="10300234" y="7000924"/>
            <a:chExt cx="194263" cy="336835"/>
          </a:xfrm>
        </xdr:grpSpPr>
        <xdr:sp macro="" textlink="">
          <xdr:nvSpPr>
            <xdr:cNvPr id="128" name="Rectangle 127">
              <a:extLst>
                <a:ext uri="{FF2B5EF4-FFF2-40B4-BE49-F238E27FC236}">
                  <a16:creationId xmlns:a16="http://schemas.microsoft.com/office/drawing/2014/main" id="{8168DDDD-71EF-C1C2-3A78-B196E84C06FE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29" name="Straight Connector 128">
              <a:extLst>
                <a:ext uri="{FF2B5EF4-FFF2-40B4-BE49-F238E27FC236}">
                  <a16:creationId xmlns:a16="http://schemas.microsoft.com/office/drawing/2014/main" id="{D5F765E8-EBA1-10A9-D5EA-4FE3C3BD1DBD}"/>
                </a:ext>
              </a:extLst>
            </xdr:cNvPr>
            <xdr:cNvCxnSpPr>
              <a:stCxn id="128" idx="1"/>
              <a:endCxn id="128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19" name="Group 118">
            <a:extLst>
              <a:ext uri="{FF2B5EF4-FFF2-40B4-BE49-F238E27FC236}">
                <a16:creationId xmlns:a16="http://schemas.microsoft.com/office/drawing/2014/main" id="{4DCE3A42-AD1D-4F0D-C9F6-E298FE41A639}"/>
              </a:ext>
            </a:extLst>
          </xdr:cNvPr>
          <xdr:cNvGrpSpPr/>
        </xdr:nvGrpSpPr>
        <xdr:grpSpPr>
          <a:xfrm>
            <a:off x="9693589" y="6639783"/>
            <a:ext cx="177753" cy="345372"/>
            <a:chOff x="10300234" y="7000924"/>
            <a:chExt cx="194263" cy="336835"/>
          </a:xfrm>
        </xdr:grpSpPr>
        <xdr:sp macro="" textlink="">
          <xdr:nvSpPr>
            <xdr:cNvPr id="126" name="Rectangle 125">
              <a:extLst>
                <a:ext uri="{FF2B5EF4-FFF2-40B4-BE49-F238E27FC236}">
                  <a16:creationId xmlns:a16="http://schemas.microsoft.com/office/drawing/2014/main" id="{049B2F82-4C3A-AF32-1326-522047F1B21E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27" name="Straight Connector 126">
              <a:extLst>
                <a:ext uri="{FF2B5EF4-FFF2-40B4-BE49-F238E27FC236}">
                  <a16:creationId xmlns:a16="http://schemas.microsoft.com/office/drawing/2014/main" id="{AA439D49-FBF1-2E95-2CC6-BF66FE2E312F}"/>
                </a:ext>
              </a:extLst>
            </xdr:cNvPr>
            <xdr:cNvCxnSpPr>
              <a:stCxn id="126" idx="1"/>
              <a:endCxn id="126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20" name="Group 119">
            <a:extLst>
              <a:ext uri="{FF2B5EF4-FFF2-40B4-BE49-F238E27FC236}">
                <a16:creationId xmlns:a16="http://schemas.microsoft.com/office/drawing/2014/main" id="{FE241119-3984-4AA6-ECC6-D4C99983F990}"/>
              </a:ext>
            </a:extLst>
          </xdr:cNvPr>
          <xdr:cNvGrpSpPr/>
        </xdr:nvGrpSpPr>
        <xdr:grpSpPr>
          <a:xfrm>
            <a:off x="9693296" y="6282736"/>
            <a:ext cx="176483" cy="330485"/>
            <a:chOff x="10300234" y="7000924"/>
            <a:chExt cx="194263" cy="336835"/>
          </a:xfrm>
        </xdr:grpSpPr>
        <xdr:sp macro="" textlink="">
          <xdr:nvSpPr>
            <xdr:cNvPr id="124" name="Rectangle 123">
              <a:extLst>
                <a:ext uri="{FF2B5EF4-FFF2-40B4-BE49-F238E27FC236}">
                  <a16:creationId xmlns:a16="http://schemas.microsoft.com/office/drawing/2014/main" id="{FC8EA1B9-954F-0D05-8860-85298F8BBBCD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25" name="Straight Connector 124">
              <a:extLst>
                <a:ext uri="{FF2B5EF4-FFF2-40B4-BE49-F238E27FC236}">
                  <a16:creationId xmlns:a16="http://schemas.microsoft.com/office/drawing/2014/main" id="{EEC5BB23-5123-757F-205B-217C37DB9596}"/>
                </a:ext>
              </a:extLst>
            </xdr:cNvPr>
            <xdr:cNvCxnSpPr>
              <a:stCxn id="124" idx="1"/>
              <a:endCxn id="124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21" name="Group 120">
            <a:extLst>
              <a:ext uri="{FF2B5EF4-FFF2-40B4-BE49-F238E27FC236}">
                <a16:creationId xmlns:a16="http://schemas.microsoft.com/office/drawing/2014/main" id="{CE995378-D00E-F084-F911-2644F4402967}"/>
              </a:ext>
            </a:extLst>
          </xdr:cNvPr>
          <xdr:cNvGrpSpPr/>
        </xdr:nvGrpSpPr>
        <xdr:grpSpPr>
          <a:xfrm>
            <a:off x="9694454" y="5929403"/>
            <a:ext cx="170354" cy="330485"/>
            <a:chOff x="10295471" y="7004318"/>
            <a:chExt cx="198971" cy="336835"/>
          </a:xfrm>
        </xdr:grpSpPr>
        <xdr:sp macro="" textlink="">
          <xdr:nvSpPr>
            <xdr:cNvPr id="122" name="Rectangle 121">
              <a:extLst>
                <a:ext uri="{FF2B5EF4-FFF2-40B4-BE49-F238E27FC236}">
                  <a16:creationId xmlns:a16="http://schemas.microsoft.com/office/drawing/2014/main" id="{7B3AFFD4-4B3A-CD62-7028-96448AA05A9C}"/>
                </a:ext>
              </a:extLst>
            </xdr:cNvPr>
            <xdr:cNvSpPr/>
          </xdr:nvSpPr>
          <xdr:spPr>
            <a:xfrm>
              <a:off x="10295507" y="7004318"/>
              <a:ext cx="198935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23" name="Straight Connector 122">
              <a:extLst>
                <a:ext uri="{FF2B5EF4-FFF2-40B4-BE49-F238E27FC236}">
                  <a16:creationId xmlns:a16="http://schemas.microsoft.com/office/drawing/2014/main" id="{1840ECE8-9E39-C25A-76AD-DD0624C05791}"/>
                </a:ext>
              </a:extLst>
            </xdr:cNvPr>
            <xdr:cNvCxnSpPr>
              <a:stCxn id="122" idx="1"/>
              <a:endCxn id="122" idx="3"/>
            </xdr:cNvCxnSpPr>
          </xdr:nvCxnSpPr>
          <xdr:spPr>
            <a:xfrm>
              <a:off x="10295471" y="7172736"/>
              <a:ext cx="198935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31</xdr:col>
      <xdr:colOff>97444</xdr:colOff>
      <xdr:row>12</xdr:row>
      <xdr:rowOff>237742</xdr:rowOff>
    </xdr:from>
    <xdr:to>
      <xdr:col>31</xdr:col>
      <xdr:colOff>292208</xdr:colOff>
      <xdr:row>18</xdr:row>
      <xdr:rowOff>123524</xdr:rowOff>
    </xdr:to>
    <xdr:grpSp>
      <xdr:nvGrpSpPr>
        <xdr:cNvPr id="130" name="Group 129">
          <a:extLst>
            <a:ext uri="{FF2B5EF4-FFF2-40B4-BE49-F238E27FC236}">
              <a16:creationId xmlns:a16="http://schemas.microsoft.com/office/drawing/2014/main" id="{F5AA5E53-9740-443B-AAC7-A24AD86206F3}"/>
            </a:ext>
          </a:extLst>
        </xdr:cNvPr>
        <xdr:cNvGrpSpPr/>
      </xdr:nvGrpSpPr>
      <xdr:grpSpPr>
        <a:xfrm>
          <a:off x="9857768" y="3196095"/>
          <a:ext cx="194764" cy="1364958"/>
          <a:chOff x="10213630" y="5921627"/>
          <a:chExt cx="191589" cy="1416132"/>
        </a:xfrm>
      </xdr:grpSpPr>
      <xdr:grpSp>
        <xdr:nvGrpSpPr>
          <xdr:cNvPr id="131" name="Group 130">
            <a:extLst>
              <a:ext uri="{FF2B5EF4-FFF2-40B4-BE49-F238E27FC236}">
                <a16:creationId xmlns:a16="http://schemas.microsoft.com/office/drawing/2014/main" id="{80B2A632-5F57-9C15-4A5C-FF519BEF9A02}"/>
              </a:ext>
            </a:extLst>
          </xdr:cNvPr>
          <xdr:cNvGrpSpPr/>
        </xdr:nvGrpSpPr>
        <xdr:grpSpPr>
          <a:xfrm>
            <a:off x="10213630" y="7004734"/>
            <a:ext cx="190453" cy="333025"/>
            <a:chOff x="10300234" y="7000924"/>
            <a:chExt cx="194263" cy="336835"/>
          </a:xfrm>
        </xdr:grpSpPr>
        <xdr:sp macro="" textlink="">
          <xdr:nvSpPr>
            <xdr:cNvPr id="141" name="Rectangle 140">
              <a:extLst>
                <a:ext uri="{FF2B5EF4-FFF2-40B4-BE49-F238E27FC236}">
                  <a16:creationId xmlns:a16="http://schemas.microsoft.com/office/drawing/2014/main" id="{E4E0B6C3-B918-07AC-7AF3-60E4E86D4112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42" name="Straight Connector 141">
              <a:extLst>
                <a:ext uri="{FF2B5EF4-FFF2-40B4-BE49-F238E27FC236}">
                  <a16:creationId xmlns:a16="http://schemas.microsoft.com/office/drawing/2014/main" id="{432BBFD6-5A4F-A9D3-C130-304301B1A339}"/>
                </a:ext>
              </a:extLst>
            </xdr:cNvPr>
            <xdr:cNvCxnSpPr>
              <a:stCxn id="141" idx="1"/>
              <a:endCxn id="141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32" name="Group 131">
            <a:extLst>
              <a:ext uri="{FF2B5EF4-FFF2-40B4-BE49-F238E27FC236}">
                <a16:creationId xmlns:a16="http://schemas.microsoft.com/office/drawing/2014/main" id="{2EE991B4-A0EA-4149-DDF9-246CE212FAA1}"/>
              </a:ext>
            </a:extLst>
          </xdr:cNvPr>
          <xdr:cNvGrpSpPr/>
        </xdr:nvGrpSpPr>
        <xdr:grpSpPr>
          <a:xfrm>
            <a:off x="10214766" y="6634226"/>
            <a:ext cx="190453" cy="346642"/>
            <a:chOff x="10300234" y="7000924"/>
            <a:chExt cx="194263" cy="336835"/>
          </a:xfrm>
        </xdr:grpSpPr>
        <xdr:sp macro="" textlink="">
          <xdr:nvSpPr>
            <xdr:cNvPr id="139" name="Rectangle 138">
              <a:extLst>
                <a:ext uri="{FF2B5EF4-FFF2-40B4-BE49-F238E27FC236}">
                  <a16:creationId xmlns:a16="http://schemas.microsoft.com/office/drawing/2014/main" id="{F8788632-4047-A66C-7F75-D2BD64D7C738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40" name="Straight Connector 139">
              <a:extLst>
                <a:ext uri="{FF2B5EF4-FFF2-40B4-BE49-F238E27FC236}">
                  <a16:creationId xmlns:a16="http://schemas.microsoft.com/office/drawing/2014/main" id="{7188D90D-6B9B-9C0C-25EF-AEDA6D738E94}"/>
                </a:ext>
              </a:extLst>
            </xdr:cNvPr>
            <xdr:cNvCxnSpPr>
              <a:stCxn id="139" idx="1"/>
              <a:endCxn id="139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33" name="Group 132">
            <a:extLst>
              <a:ext uri="{FF2B5EF4-FFF2-40B4-BE49-F238E27FC236}">
                <a16:creationId xmlns:a16="http://schemas.microsoft.com/office/drawing/2014/main" id="{594E034A-7279-47F0-4AD3-6DBB44A5373F}"/>
              </a:ext>
            </a:extLst>
          </xdr:cNvPr>
          <xdr:cNvGrpSpPr/>
        </xdr:nvGrpSpPr>
        <xdr:grpSpPr>
          <a:xfrm>
            <a:off x="10214473" y="6277179"/>
            <a:ext cx="189183" cy="335565"/>
            <a:chOff x="10300234" y="7000924"/>
            <a:chExt cx="194263" cy="336835"/>
          </a:xfrm>
        </xdr:grpSpPr>
        <xdr:sp macro="" textlink="">
          <xdr:nvSpPr>
            <xdr:cNvPr id="137" name="Rectangle 136">
              <a:extLst>
                <a:ext uri="{FF2B5EF4-FFF2-40B4-BE49-F238E27FC236}">
                  <a16:creationId xmlns:a16="http://schemas.microsoft.com/office/drawing/2014/main" id="{5D34F653-938D-4D16-5674-8B9F44D6442E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38" name="Straight Connector 137">
              <a:extLst>
                <a:ext uri="{FF2B5EF4-FFF2-40B4-BE49-F238E27FC236}">
                  <a16:creationId xmlns:a16="http://schemas.microsoft.com/office/drawing/2014/main" id="{D88D79C1-35EF-332A-2F8B-2F61B356B23A}"/>
                </a:ext>
              </a:extLst>
            </xdr:cNvPr>
            <xdr:cNvCxnSpPr>
              <a:stCxn id="137" idx="1"/>
              <a:endCxn id="137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34" name="Group 133">
            <a:extLst>
              <a:ext uri="{FF2B5EF4-FFF2-40B4-BE49-F238E27FC236}">
                <a16:creationId xmlns:a16="http://schemas.microsoft.com/office/drawing/2014/main" id="{C57D89A6-174C-5CEE-54AD-4D84F048D3AA}"/>
              </a:ext>
            </a:extLst>
          </xdr:cNvPr>
          <xdr:cNvGrpSpPr/>
        </xdr:nvGrpSpPr>
        <xdr:grpSpPr>
          <a:xfrm>
            <a:off x="10214622" y="5921627"/>
            <a:ext cx="189183" cy="331755"/>
            <a:chOff x="10300234" y="7000924"/>
            <a:chExt cx="194263" cy="336835"/>
          </a:xfrm>
        </xdr:grpSpPr>
        <xdr:sp macro="" textlink="">
          <xdr:nvSpPr>
            <xdr:cNvPr id="135" name="Rectangle 134">
              <a:extLst>
                <a:ext uri="{FF2B5EF4-FFF2-40B4-BE49-F238E27FC236}">
                  <a16:creationId xmlns:a16="http://schemas.microsoft.com/office/drawing/2014/main" id="{DC7F6695-4D24-42F6-C2F9-F42EF1862F79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36" name="Straight Connector 135">
              <a:extLst>
                <a:ext uri="{FF2B5EF4-FFF2-40B4-BE49-F238E27FC236}">
                  <a16:creationId xmlns:a16="http://schemas.microsoft.com/office/drawing/2014/main" id="{FB337CE4-3DAD-EB89-DE73-E53729534DCF}"/>
                </a:ext>
              </a:extLst>
            </xdr:cNvPr>
            <xdr:cNvCxnSpPr>
              <a:stCxn id="135" idx="1"/>
              <a:endCxn id="135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29</xdr:col>
      <xdr:colOff>78750</xdr:colOff>
      <xdr:row>12</xdr:row>
      <xdr:rowOff>199910</xdr:rowOff>
    </xdr:from>
    <xdr:to>
      <xdr:col>29</xdr:col>
      <xdr:colOff>255734</xdr:colOff>
      <xdr:row>18</xdr:row>
      <xdr:rowOff>92677</xdr:rowOff>
    </xdr:to>
    <xdr:grpSp>
      <xdr:nvGrpSpPr>
        <xdr:cNvPr id="143" name="Group 142">
          <a:extLst>
            <a:ext uri="{FF2B5EF4-FFF2-40B4-BE49-F238E27FC236}">
              <a16:creationId xmlns:a16="http://schemas.microsoft.com/office/drawing/2014/main" id="{D6BE174B-9CA2-43EA-95F5-0F9F0460C819}"/>
            </a:ext>
          </a:extLst>
        </xdr:cNvPr>
        <xdr:cNvGrpSpPr/>
      </xdr:nvGrpSpPr>
      <xdr:grpSpPr>
        <a:xfrm>
          <a:off x="9211544" y="3158263"/>
          <a:ext cx="176984" cy="1371943"/>
          <a:chOff x="10213630" y="5921627"/>
          <a:chExt cx="191589" cy="1416132"/>
        </a:xfrm>
      </xdr:grpSpPr>
      <xdr:grpSp>
        <xdr:nvGrpSpPr>
          <xdr:cNvPr id="144" name="Group 143">
            <a:extLst>
              <a:ext uri="{FF2B5EF4-FFF2-40B4-BE49-F238E27FC236}">
                <a16:creationId xmlns:a16="http://schemas.microsoft.com/office/drawing/2014/main" id="{BC042794-AC0F-06DE-6616-2D375392E328}"/>
              </a:ext>
            </a:extLst>
          </xdr:cNvPr>
          <xdr:cNvGrpSpPr/>
        </xdr:nvGrpSpPr>
        <xdr:grpSpPr>
          <a:xfrm>
            <a:off x="10213630" y="7004734"/>
            <a:ext cx="190453" cy="333025"/>
            <a:chOff x="10300234" y="7000924"/>
            <a:chExt cx="194263" cy="336835"/>
          </a:xfrm>
        </xdr:grpSpPr>
        <xdr:sp macro="" textlink="">
          <xdr:nvSpPr>
            <xdr:cNvPr id="154" name="Rectangle 153">
              <a:extLst>
                <a:ext uri="{FF2B5EF4-FFF2-40B4-BE49-F238E27FC236}">
                  <a16:creationId xmlns:a16="http://schemas.microsoft.com/office/drawing/2014/main" id="{AFBC04F3-F3C8-16A1-54A1-F803B7309CDC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55" name="Straight Connector 154">
              <a:extLst>
                <a:ext uri="{FF2B5EF4-FFF2-40B4-BE49-F238E27FC236}">
                  <a16:creationId xmlns:a16="http://schemas.microsoft.com/office/drawing/2014/main" id="{FF7E3E58-0576-B745-A7EC-35ED6832B746}"/>
                </a:ext>
              </a:extLst>
            </xdr:cNvPr>
            <xdr:cNvCxnSpPr>
              <a:stCxn id="154" idx="1"/>
              <a:endCxn id="154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45" name="Group 144">
            <a:extLst>
              <a:ext uri="{FF2B5EF4-FFF2-40B4-BE49-F238E27FC236}">
                <a16:creationId xmlns:a16="http://schemas.microsoft.com/office/drawing/2014/main" id="{2E6D928C-FD87-7D43-F916-DE299B8CD315}"/>
              </a:ext>
            </a:extLst>
          </xdr:cNvPr>
          <xdr:cNvGrpSpPr/>
        </xdr:nvGrpSpPr>
        <xdr:grpSpPr>
          <a:xfrm>
            <a:off x="10214766" y="6634226"/>
            <a:ext cx="190453" cy="346642"/>
            <a:chOff x="10300234" y="7000924"/>
            <a:chExt cx="194263" cy="336835"/>
          </a:xfrm>
        </xdr:grpSpPr>
        <xdr:sp macro="" textlink="">
          <xdr:nvSpPr>
            <xdr:cNvPr id="152" name="Rectangle 151">
              <a:extLst>
                <a:ext uri="{FF2B5EF4-FFF2-40B4-BE49-F238E27FC236}">
                  <a16:creationId xmlns:a16="http://schemas.microsoft.com/office/drawing/2014/main" id="{4D811066-E4B5-96E5-B917-6B13504FAE60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53" name="Straight Connector 152">
              <a:extLst>
                <a:ext uri="{FF2B5EF4-FFF2-40B4-BE49-F238E27FC236}">
                  <a16:creationId xmlns:a16="http://schemas.microsoft.com/office/drawing/2014/main" id="{6668BD03-9787-C2F2-55A9-A623E2A2116C}"/>
                </a:ext>
              </a:extLst>
            </xdr:cNvPr>
            <xdr:cNvCxnSpPr>
              <a:stCxn id="152" idx="1"/>
              <a:endCxn id="152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46" name="Group 145">
            <a:extLst>
              <a:ext uri="{FF2B5EF4-FFF2-40B4-BE49-F238E27FC236}">
                <a16:creationId xmlns:a16="http://schemas.microsoft.com/office/drawing/2014/main" id="{EC48A72F-A7BD-B08A-0BEE-4729E556EE9C}"/>
              </a:ext>
            </a:extLst>
          </xdr:cNvPr>
          <xdr:cNvGrpSpPr/>
        </xdr:nvGrpSpPr>
        <xdr:grpSpPr>
          <a:xfrm>
            <a:off x="10214473" y="6277179"/>
            <a:ext cx="189183" cy="335565"/>
            <a:chOff x="10300234" y="7000924"/>
            <a:chExt cx="194263" cy="336835"/>
          </a:xfrm>
        </xdr:grpSpPr>
        <xdr:sp macro="" textlink="">
          <xdr:nvSpPr>
            <xdr:cNvPr id="150" name="Rectangle 149">
              <a:extLst>
                <a:ext uri="{FF2B5EF4-FFF2-40B4-BE49-F238E27FC236}">
                  <a16:creationId xmlns:a16="http://schemas.microsoft.com/office/drawing/2014/main" id="{A1D3C7D3-58A0-829A-0DB5-451F73866619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51" name="Straight Connector 150">
              <a:extLst>
                <a:ext uri="{FF2B5EF4-FFF2-40B4-BE49-F238E27FC236}">
                  <a16:creationId xmlns:a16="http://schemas.microsoft.com/office/drawing/2014/main" id="{6B023210-2727-252A-88DE-8C27EE669725}"/>
                </a:ext>
              </a:extLst>
            </xdr:cNvPr>
            <xdr:cNvCxnSpPr>
              <a:stCxn id="150" idx="1"/>
              <a:endCxn id="150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47" name="Group 146">
            <a:extLst>
              <a:ext uri="{FF2B5EF4-FFF2-40B4-BE49-F238E27FC236}">
                <a16:creationId xmlns:a16="http://schemas.microsoft.com/office/drawing/2014/main" id="{CAE005F4-F722-0456-27D0-D513642F86B6}"/>
              </a:ext>
            </a:extLst>
          </xdr:cNvPr>
          <xdr:cNvGrpSpPr/>
        </xdr:nvGrpSpPr>
        <xdr:grpSpPr>
          <a:xfrm>
            <a:off x="10214622" y="5921627"/>
            <a:ext cx="189183" cy="331755"/>
            <a:chOff x="10300234" y="7000924"/>
            <a:chExt cx="194263" cy="336835"/>
          </a:xfrm>
        </xdr:grpSpPr>
        <xdr:sp macro="" textlink="">
          <xdr:nvSpPr>
            <xdr:cNvPr id="148" name="Rectangle 147">
              <a:extLst>
                <a:ext uri="{FF2B5EF4-FFF2-40B4-BE49-F238E27FC236}">
                  <a16:creationId xmlns:a16="http://schemas.microsoft.com/office/drawing/2014/main" id="{1CFC8D3C-D01C-288D-2E93-2A474A3F717C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49" name="Straight Connector 148">
              <a:extLst>
                <a:ext uri="{FF2B5EF4-FFF2-40B4-BE49-F238E27FC236}">
                  <a16:creationId xmlns:a16="http://schemas.microsoft.com/office/drawing/2014/main" id="{D0BC9F67-80EE-F846-2DE2-D36D12842376}"/>
                </a:ext>
              </a:extLst>
            </xdr:cNvPr>
            <xdr:cNvCxnSpPr>
              <a:stCxn id="148" idx="1"/>
              <a:endCxn id="148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31</xdr:col>
      <xdr:colOff>105383</xdr:colOff>
      <xdr:row>11</xdr:row>
      <xdr:rowOff>28827</xdr:rowOff>
    </xdr:from>
    <xdr:to>
      <xdr:col>31</xdr:col>
      <xdr:colOff>292122</xdr:colOff>
      <xdr:row>12</xdr:row>
      <xdr:rowOff>120119</xdr:rowOff>
    </xdr:to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4B86AE4F-8375-4234-AA98-255C6CFFA6DD}"/>
            </a:ext>
          </a:extLst>
        </xdr:cNvPr>
        <xdr:cNvSpPr/>
      </xdr:nvSpPr>
      <xdr:spPr>
        <a:xfrm>
          <a:off x="10180928" y="2751072"/>
          <a:ext cx="184834" cy="342752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106653</xdr:colOff>
      <xdr:row>11</xdr:row>
      <xdr:rowOff>201473</xdr:rowOff>
    </xdr:from>
    <xdr:to>
      <xdr:col>31</xdr:col>
      <xdr:colOff>294662</xdr:colOff>
      <xdr:row>11</xdr:row>
      <xdr:rowOff>201473</xdr:rowOff>
    </xdr:to>
    <xdr:cxnSp macro="">
      <xdr:nvCxnSpPr>
        <xdr:cNvPr id="157" name="Straight Connector 156">
          <a:extLst>
            <a:ext uri="{FF2B5EF4-FFF2-40B4-BE49-F238E27FC236}">
              <a16:creationId xmlns:a16="http://schemas.microsoft.com/office/drawing/2014/main" id="{B1CE962E-272C-454B-81FD-5572A460785A}"/>
            </a:ext>
          </a:extLst>
        </xdr:cNvPr>
        <xdr:cNvCxnSpPr>
          <a:stCxn id="156" idx="1"/>
          <a:endCxn id="156" idx="3"/>
        </xdr:cNvCxnSpPr>
      </xdr:nvCxnSpPr>
      <xdr:spPr>
        <a:xfrm>
          <a:off x="10182198" y="2927528"/>
          <a:ext cx="18800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73455</xdr:colOff>
      <xdr:row>11</xdr:row>
      <xdr:rowOff>28508</xdr:rowOff>
    </xdr:from>
    <xdr:to>
      <xdr:col>29</xdr:col>
      <xdr:colOff>248663</xdr:colOff>
      <xdr:row>12</xdr:row>
      <xdr:rowOff>135675</xdr:rowOff>
    </xdr:to>
    <xdr:grpSp>
      <xdr:nvGrpSpPr>
        <xdr:cNvPr id="158" name="Group 157">
          <a:extLst>
            <a:ext uri="{FF2B5EF4-FFF2-40B4-BE49-F238E27FC236}">
              <a16:creationId xmlns:a16="http://schemas.microsoft.com/office/drawing/2014/main" id="{CB6D9686-1FAB-4149-A05F-DFEEACED8BD1}"/>
            </a:ext>
          </a:extLst>
        </xdr:cNvPr>
        <xdr:cNvGrpSpPr/>
      </xdr:nvGrpSpPr>
      <xdr:grpSpPr>
        <a:xfrm>
          <a:off x="9206249" y="2740332"/>
          <a:ext cx="175208" cy="353696"/>
          <a:chOff x="9522255" y="2805144"/>
          <a:chExt cx="179018" cy="353700"/>
        </a:xfrm>
      </xdr:grpSpPr>
      <xdr:sp macro="" textlink="">
        <xdr:nvSpPr>
          <xdr:cNvPr id="159" name="Rectangle 158">
            <a:extLst>
              <a:ext uri="{FF2B5EF4-FFF2-40B4-BE49-F238E27FC236}">
                <a16:creationId xmlns:a16="http://schemas.microsoft.com/office/drawing/2014/main" id="{89E94714-8A8D-0441-33B9-CED1A5048A05}"/>
              </a:ext>
            </a:extLst>
          </xdr:cNvPr>
          <xdr:cNvSpPr/>
        </xdr:nvSpPr>
        <xdr:spPr>
          <a:xfrm>
            <a:off x="9525964" y="2805144"/>
            <a:ext cx="175309" cy="353700"/>
          </a:xfrm>
          <a:prstGeom prst="rect">
            <a:avLst/>
          </a:prstGeom>
          <a:solidFill>
            <a:srgbClr val="FFFF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160" name="Straight Connector 159">
            <a:extLst>
              <a:ext uri="{FF2B5EF4-FFF2-40B4-BE49-F238E27FC236}">
                <a16:creationId xmlns:a16="http://schemas.microsoft.com/office/drawing/2014/main" id="{8B387835-1AE7-0E0A-E22F-41FE9553DA22}"/>
              </a:ext>
            </a:extLst>
          </xdr:cNvPr>
          <xdr:cNvCxnSpPr/>
        </xdr:nvCxnSpPr>
        <xdr:spPr>
          <a:xfrm>
            <a:off x="9522255" y="2973339"/>
            <a:ext cx="17530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26</xdr:col>
      <xdr:colOff>151</xdr:colOff>
      <xdr:row>12</xdr:row>
      <xdr:rowOff>19576</xdr:rowOff>
    </xdr:from>
    <xdr:to>
      <xdr:col>27</xdr:col>
      <xdr:colOff>12408</xdr:colOff>
      <xdr:row>20</xdr:row>
      <xdr:rowOff>20024</xdr:rowOff>
    </xdr:to>
    <xdr:grpSp>
      <xdr:nvGrpSpPr>
        <xdr:cNvPr id="161" name="Group 160">
          <a:extLst>
            <a:ext uri="{FF2B5EF4-FFF2-40B4-BE49-F238E27FC236}">
              <a16:creationId xmlns:a16="http://schemas.microsoft.com/office/drawing/2014/main" id="{00F91008-CF0A-49DA-9D15-B1AB61BB5A08}"/>
            </a:ext>
          </a:extLst>
        </xdr:cNvPr>
        <xdr:cNvGrpSpPr/>
      </xdr:nvGrpSpPr>
      <xdr:grpSpPr>
        <a:xfrm>
          <a:off x="8158033" y="2977929"/>
          <a:ext cx="326022" cy="1972683"/>
          <a:chOff x="7962438" y="5570915"/>
          <a:chExt cx="345022" cy="1778115"/>
        </a:xfrm>
      </xdr:grpSpPr>
      <xdr:grpSp>
        <xdr:nvGrpSpPr>
          <xdr:cNvPr id="162" name="Group 161">
            <a:extLst>
              <a:ext uri="{FF2B5EF4-FFF2-40B4-BE49-F238E27FC236}">
                <a16:creationId xmlns:a16="http://schemas.microsoft.com/office/drawing/2014/main" id="{2F589275-3202-3FC4-8816-97A44BEF1562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166" name="Rectangle 165">
              <a:extLst>
                <a:ext uri="{FF2B5EF4-FFF2-40B4-BE49-F238E27FC236}">
                  <a16:creationId xmlns:a16="http://schemas.microsoft.com/office/drawing/2014/main" id="{B7446813-D017-FFB1-0AED-C4093382C7A1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67" name="Straight Connector 166">
              <a:extLst>
                <a:ext uri="{FF2B5EF4-FFF2-40B4-BE49-F238E27FC236}">
                  <a16:creationId xmlns:a16="http://schemas.microsoft.com/office/drawing/2014/main" id="{4B2685C8-1457-1A8C-7469-2FA7C21870DE}"/>
                </a:ext>
              </a:extLst>
            </xdr:cNvPr>
            <xdr:cNvCxnSpPr>
              <a:stCxn id="166" idx="0"/>
              <a:endCxn id="166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163" name="Straight Connector 162">
            <a:extLst>
              <a:ext uri="{FF2B5EF4-FFF2-40B4-BE49-F238E27FC236}">
                <a16:creationId xmlns:a16="http://schemas.microsoft.com/office/drawing/2014/main" id="{1EBF06C1-67AC-B83A-6693-BFAD4E3E3D6B}"/>
              </a:ext>
            </a:extLst>
          </xdr:cNvPr>
          <xdr:cNvCxnSpPr>
            <a:stCxn id="166" idx="1"/>
            <a:endCxn id="166" idx="3"/>
          </xdr:cNvCxnSpPr>
        </xdr:nvCxnSpPr>
        <xdr:spPr>
          <a:xfrm>
            <a:off x="7968817" y="646124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4" name="Straight Connector 163">
            <a:extLst>
              <a:ext uri="{FF2B5EF4-FFF2-40B4-BE49-F238E27FC236}">
                <a16:creationId xmlns:a16="http://schemas.microsoft.com/office/drawing/2014/main" id="{DFC414C1-EA66-5E95-1F0E-AF963124D947}"/>
              </a:ext>
            </a:extLst>
          </xdr:cNvPr>
          <xdr:cNvCxnSpPr/>
        </xdr:nvCxnSpPr>
        <xdr:spPr>
          <a:xfrm>
            <a:off x="7975306" y="6013718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5" name="Straight Connector 164">
            <a:extLst>
              <a:ext uri="{FF2B5EF4-FFF2-40B4-BE49-F238E27FC236}">
                <a16:creationId xmlns:a16="http://schemas.microsoft.com/office/drawing/2014/main" id="{AF84A9E0-B8E8-4AF4-AF75-BB6BEA2ABA23}"/>
              </a:ext>
            </a:extLst>
          </xdr:cNvPr>
          <xdr:cNvCxnSpPr/>
        </xdr:nvCxnSpPr>
        <xdr:spPr>
          <a:xfrm>
            <a:off x="7962438" y="6890689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28</xdr:col>
      <xdr:colOff>187924</xdr:colOff>
      <xdr:row>12</xdr:row>
      <xdr:rowOff>207871</xdr:rowOff>
    </xdr:from>
    <xdr:to>
      <xdr:col>29</xdr:col>
      <xdr:colOff>37199</xdr:colOff>
      <xdr:row>18</xdr:row>
      <xdr:rowOff>93653</xdr:rowOff>
    </xdr:to>
    <xdr:grpSp>
      <xdr:nvGrpSpPr>
        <xdr:cNvPr id="168" name="Group 167">
          <a:extLst>
            <a:ext uri="{FF2B5EF4-FFF2-40B4-BE49-F238E27FC236}">
              <a16:creationId xmlns:a16="http://schemas.microsoft.com/office/drawing/2014/main" id="{21019F3C-41D1-4C95-964F-C63E2D2754FD}"/>
            </a:ext>
          </a:extLst>
        </xdr:cNvPr>
        <xdr:cNvGrpSpPr/>
      </xdr:nvGrpSpPr>
      <xdr:grpSpPr>
        <a:xfrm>
          <a:off x="8973336" y="3166224"/>
          <a:ext cx="196657" cy="1364958"/>
          <a:chOff x="10213630" y="5921627"/>
          <a:chExt cx="191589" cy="1416132"/>
        </a:xfrm>
      </xdr:grpSpPr>
      <xdr:grpSp>
        <xdr:nvGrpSpPr>
          <xdr:cNvPr id="169" name="Group 168">
            <a:extLst>
              <a:ext uri="{FF2B5EF4-FFF2-40B4-BE49-F238E27FC236}">
                <a16:creationId xmlns:a16="http://schemas.microsoft.com/office/drawing/2014/main" id="{3BCB63AC-57D9-CC51-468E-04B33F380572}"/>
              </a:ext>
            </a:extLst>
          </xdr:cNvPr>
          <xdr:cNvGrpSpPr/>
        </xdr:nvGrpSpPr>
        <xdr:grpSpPr>
          <a:xfrm>
            <a:off x="10213630" y="7004734"/>
            <a:ext cx="190453" cy="333025"/>
            <a:chOff x="10300234" y="7000924"/>
            <a:chExt cx="194263" cy="336835"/>
          </a:xfrm>
        </xdr:grpSpPr>
        <xdr:sp macro="" textlink="">
          <xdr:nvSpPr>
            <xdr:cNvPr id="179" name="Rectangle 178">
              <a:extLst>
                <a:ext uri="{FF2B5EF4-FFF2-40B4-BE49-F238E27FC236}">
                  <a16:creationId xmlns:a16="http://schemas.microsoft.com/office/drawing/2014/main" id="{B6896B30-415C-A472-EC82-B6479E828777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80" name="Straight Connector 179">
              <a:extLst>
                <a:ext uri="{FF2B5EF4-FFF2-40B4-BE49-F238E27FC236}">
                  <a16:creationId xmlns:a16="http://schemas.microsoft.com/office/drawing/2014/main" id="{5AD186BD-5777-A513-6BE0-9E4EA09B0663}"/>
                </a:ext>
              </a:extLst>
            </xdr:cNvPr>
            <xdr:cNvCxnSpPr>
              <a:stCxn id="179" idx="1"/>
              <a:endCxn id="179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70" name="Group 169">
            <a:extLst>
              <a:ext uri="{FF2B5EF4-FFF2-40B4-BE49-F238E27FC236}">
                <a16:creationId xmlns:a16="http://schemas.microsoft.com/office/drawing/2014/main" id="{D52D392B-4331-F9BF-8FC2-8933381932CF}"/>
              </a:ext>
            </a:extLst>
          </xdr:cNvPr>
          <xdr:cNvGrpSpPr/>
        </xdr:nvGrpSpPr>
        <xdr:grpSpPr>
          <a:xfrm>
            <a:off x="10214766" y="6634226"/>
            <a:ext cx="190453" cy="346642"/>
            <a:chOff x="10300234" y="7000924"/>
            <a:chExt cx="194263" cy="336835"/>
          </a:xfrm>
        </xdr:grpSpPr>
        <xdr:sp macro="" textlink="">
          <xdr:nvSpPr>
            <xdr:cNvPr id="177" name="Rectangle 176">
              <a:extLst>
                <a:ext uri="{FF2B5EF4-FFF2-40B4-BE49-F238E27FC236}">
                  <a16:creationId xmlns:a16="http://schemas.microsoft.com/office/drawing/2014/main" id="{A9CB1DD7-ADB8-B3B8-E611-20FAAEF91B9D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78" name="Straight Connector 177">
              <a:extLst>
                <a:ext uri="{FF2B5EF4-FFF2-40B4-BE49-F238E27FC236}">
                  <a16:creationId xmlns:a16="http://schemas.microsoft.com/office/drawing/2014/main" id="{54F02AB6-7DBD-3652-6C07-E9FF6B02659F}"/>
                </a:ext>
              </a:extLst>
            </xdr:cNvPr>
            <xdr:cNvCxnSpPr>
              <a:stCxn id="177" idx="1"/>
              <a:endCxn id="177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71" name="Group 170">
            <a:extLst>
              <a:ext uri="{FF2B5EF4-FFF2-40B4-BE49-F238E27FC236}">
                <a16:creationId xmlns:a16="http://schemas.microsoft.com/office/drawing/2014/main" id="{5D25EC4E-FFFF-463D-42B3-7FC69B2AA039}"/>
              </a:ext>
            </a:extLst>
          </xdr:cNvPr>
          <xdr:cNvGrpSpPr/>
        </xdr:nvGrpSpPr>
        <xdr:grpSpPr>
          <a:xfrm>
            <a:off x="10214473" y="6277179"/>
            <a:ext cx="189183" cy="335565"/>
            <a:chOff x="10300234" y="7000924"/>
            <a:chExt cx="194263" cy="336835"/>
          </a:xfrm>
        </xdr:grpSpPr>
        <xdr:sp macro="" textlink="">
          <xdr:nvSpPr>
            <xdr:cNvPr id="175" name="Rectangle 174">
              <a:extLst>
                <a:ext uri="{FF2B5EF4-FFF2-40B4-BE49-F238E27FC236}">
                  <a16:creationId xmlns:a16="http://schemas.microsoft.com/office/drawing/2014/main" id="{B32B81E1-E5F1-8B70-FB38-1D685E1A433F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76" name="Straight Connector 175">
              <a:extLst>
                <a:ext uri="{FF2B5EF4-FFF2-40B4-BE49-F238E27FC236}">
                  <a16:creationId xmlns:a16="http://schemas.microsoft.com/office/drawing/2014/main" id="{4A2A731A-90B6-4BD4-08ED-EF491900A619}"/>
                </a:ext>
              </a:extLst>
            </xdr:cNvPr>
            <xdr:cNvCxnSpPr>
              <a:stCxn id="175" idx="1"/>
              <a:endCxn id="175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72" name="Group 171">
            <a:extLst>
              <a:ext uri="{FF2B5EF4-FFF2-40B4-BE49-F238E27FC236}">
                <a16:creationId xmlns:a16="http://schemas.microsoft.com/office/drawing/2014/main" id="{6E78C8E9-49FD-E3EC-206F-ADC4D3EC006E}"/>
              </a:ext>
            </a:extLst>
          </xdr:cNvPr>
          <xdr:cNvGrpSpPr/>
        </xdr:nvGrpSpPr>
        <xdr:grpSpPr>
          <a:xfrm>
            <a:off x="10214622" y="5921627"/>
            <a:ext cx="189183" cy="331755"/>
            <a:chOff x="10300234" y="7000924"/>
            <a:chExt cx="194263" cy="336835"/>
          </a:xfrm>
        </xdr:grpSpPr>
        <xdr:sp macro="" textlink="">
          <xdr:nvSpPr>
            <xdr:cNvPr id="173" name="Rectangle 172">
              <a:extLst>
                <a:ext uri="{FF2B5EF4-FFF2-40B4-BE49-F238E27FC236}">
                  <a16:creationId xmlns:a16="http://schemas.microsoft.com/office/drawing/2014/main" id="{9D35A6A1-9ABC-0A40-5AE2-809E74F51A5C}"/>
                </a:ext>
              </a:extLst>
            </xdr:cNvPr>
            <xdr:cNvSpPr/>
          </xdr:nvSpPr>
          <xdr:spPr>
            <a:xfrm>
              <a:off x="10300234" y="7000924"/>
              <a:ext cx="194263" cy="336835"/>
            </a:xfrm>
            <a:prstGeom prst="rect">
              <a:avLst/>
            </a:prstGeom>
            <a:solidFill>
              <a:srgbClr val="FFFF00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74" name="Straight Connector 173">
              <a:extLst>
                <a:ext uri="{FF2B5EF4-FFF2-40B4-BE49-F238E27FC236}">
                  <a16:creationId xmlns:a16="http://schemas.microsoft.com/office/drawing/2014/main" id="{DB923246-87D3-4D14-DA86-57B50EFC10FC}"/>
                </a:ext>
              </a:extLst>
            </xdr:cNvPr>
            <xdr:cNvCxnSpPr>
              <a:stCxn id="173" idx="1"/>
              <a:endCxn id="173" idx="3"/>
            </xdr:cNvCxnSpPr>
          </xdr:nvCxnSpPr>
          <xdr:spPr>
            <a:xfrm>
              <a:off x="10300234" y="7171882"/>
              <a:ext cx="192993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23</xdr:col>
      <xdr:colOff>146610</xdr:colOff>
      <xdr:row>13</xdr:row>
      <xdr:rowOff>0</xdr:rowOff>
    </xdr:from>
    <xdr:to>
      <xdr:col>24</xdr:col>
      <xdr:colOff>153409</xdr:colOff>
      <xdr:row>20</xdr:row>
      <xdr:rowOff>2344</xdr:rowOff>
    </xdr:to>
    <xdr:grpSp>
      <xdr:nvGrpSpPr>
        <xdr:cNvPr id="181" name="Group 180">
          <a:extLst>
            <a:ext uri="{FF2B5EF4-FFF2-40B4-BE49-F238E27FC236}">
              <a16:creationId xmlns:a16="http://schemas.microsoft.com/office/drawing/2014/main" id="{5E3F125D-7DF6-42B5-8BF1-DCB5025B171D}"/>
            </a:ext>
          </a:extLst>
        </xdr:cNvPr>
        <xdr:cNvGrpSpPr/>
      </xdr:nvGrpSpPr>
      <xdr:grpSpPr>
        <a:xfrm>
          <a:off x="7363198" y="3204882"/>
          <a:ext cx="320564" cy="1728050"/>
          <a:chOff x="5699645" y="5562370"/>
          <a:chExt cx="327083" cy="1789545"/>
        </a:xfrm>
        <a:solidFill>
          <a:schemeClr val="accent5">
            <a:lumMod val="40000"/>
            <a:lumOff val="60000"/>
          </a:schemeClr>
        </a:solidFill>
      </xdr:grpSpPr>
      <xdr:sp macro="" textlink="">
        <xdr:nvSpPr>
          <xdr:cNvPr id="182" name="Rectangle 181">
            <a:extLst>
              <a:ext uri="{FF2B5EF4-FFF2-40B4-BE49-F238E27FC236}">
                <a16:creationId xmlns:a16="http://schemas.microsoft.com/office/drawing/2014/main" id="{F6B17162-C99B-5563-389A-1D5304615D76}"/>
              </a:ext>
            </a:extLst>
          </xdr:cNvPr>
          <xdr:cNvSpPr/>
        </xdr:nvSpPr>
        <xdr:spPr>
          <a:xfrm>
            <a:off x="5699645" y="5562370"/>
            <a:ext cx="327083" cy="1789545"/>
          </a:xfrm>
          <a:prstGeom prst="rect">
            <a:avLst/>
          </a:prstGeom>
          <a:grp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183" name="Straight Connector 182">
            <a:extLst>
              <a:ext uri="{FF2B5EF4-FFF2-40B4-BE49-F238E27FC236}">
                <a16:creationId xmlns:a16="http://schemas.microsoft.com/office/drawing/2014/main" id="{D740555C-4985-98DE-DB0C-CADF4685F70D}"/>
              </a:ext>
            </a:extLst>
          </xdr:cNvPr>
          <xdr:cNvCxnSpPr>
            <a:stCxn id="182" idx="0"/>
            <a:endCxn id="182" idx="2"/>
          </xdr:cNvCxnSpPr>
        </xdr:nvCxnSpPr>
        <xdr:spPr>
          <a:xfrm>
            <a:off x="5860647" y="5562370"/>
            <a:ext cx="0" cy="1788275"/>
          </a:xfrm>
          <a:prstGeom prst="line">
            <a:avLst/>
          </a:prstGeom>
          <a:grpFill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20</xdr:col>
      <xdr:colOff>320734</xdr:colOff>
      <xdr:row>14</xdr:row>
      <xdr:rowOff>19050</xdr:rowOff>
    </xdr:from>
    <xdr:to>
      <xdr:col>22</xdr:col>
      <xdr:colOff>19049</xdr:colOff>
      <xdr:row>20</xdr:row>
      <xdr:rowOff>2931</xdr:rowOff>
    </xdr:to>
    <xdr:grpSp>
      <xdr:nvGrpSpPr>
        <xdr:cNvPr id="184" name="Group 183">
          <a:extLst>
            <a:ext uri="{FF2B5EF4-FFF2-40B4-BE49-F238E27FC236}">
              <a16:creationId xmlns:a16="http://schemas.microsoft.com/office/drawing/2014/main" id="{4FCD71F6-C42D-412E-981A-F8E148EDED22}"/>
            </a:ext>
          </a:extLst>
        </xdr:cNvPr>
        <xdr:cNvGrpSpPr/>
      </xdr:nvGrpSpPr>
      <xdr:grpSpPr>
        <a:xfrm>
          <a:off x="6586503" y="3470462"/>
          <a:ext cx="335370" cy="1463057"/>
          <a:chOff x="7956617" y="5570915"/>
          <a:chExt cx="350843" cy="1778115"/>
        </a:xfrm>
      </xdr:grpSpPr>
      <xdr:grpSp>
        <xdr:nvGrpSpPr>
          <xdr:cNvPr id="185" name="Group 184">
            <a:extLst>
              <a:ext uri="{FF2B5EF4-FFF2-40B4-BE49-F238E27FC236}">
                <a16:creationId xmlns:a16="http://schemas.microsoft.com/office/drawing/2014/main" id="{3CD08F5D-AA73-77F8-383E-31B0694EA89B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190" name="Rectangle 189">
              <a:extLst>
                <a:ext uri="{FF2B5EF4-FFF2-40B4-BE49-F238E27FC236}">
                  <a16:creationId xmlns:a16="http://schemas.microsoft.com/office/drawing/2014/main" id="{BDD60501-56E5-8771-DC0C-2F2B5083F35F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91" name="Straight Connector 190">
              <a:extLst>
                <a:ext uri="{FF2B5EF4-FFF2-40B4-BE49-F238E27FC236}">
                  <a16:creationId xmlns:a16="http://schemas.microsoft.com/office/drawing/2014/main" id="{540C53AF-50D4-2F5C-05D8-21EA4107FF56}"/>
                </a:ext>
              </a:extLst>
            </xdr:cNvPr>
            <xdr:cNvCxnSpPr>
              <a:stCxn id="190" idx="0"/>
              <a:endCxn id="190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186" name="Straight Connector 185">
            <a:extLst>
              <a:ext uri="{FF2B5EF4-FFF2-40B4-BE49-F238E27FC236}">
                <a16:creationId xmlns:a16="http://schemas.microsoft.com/office/drawing/2014/main" id="{1B4A78E5-858E-5E97-8BE6-00B5411FEF20}"/>
              </a:ext>
            </a:extLst>
          </xdr:cNvPr>
          <xdr:cNvCxnSpPr/>
        </xdr:nvCxnSpPr>
        <xdr:spPr>
          <a:xfrm>
            <a:off x="7975306" y="5843075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7" name="Straight Connector 186">
            <a:extLst>
              <a:ext uri="{FF2B5EF4-FFF2-40B4-BE49-F238E27FC236}">
                <a16:creationId xmlns:a16="http://schemas.microsoft.com/office/drawing/2014/main" id="{35C87A2C-3F45-CD3C-1F9E-1769CC3DD1C2}"/>
              </a:ext>
            </a:extLst>
          </xdr:cNvPr>
          <xdr:cNvCxnSpPr/>
        </xdr:nvCxnSpPr>
        <xdr:spPr>
          <a:xfrm>
            <a:off x="7956617" y="6145061"/>
            <a:ext cx="332154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8" name="Straight Connector 187">
            <a:extLst>
              <a:ext uri="{FF2B5EF4-FFF2-40B4-BE49-F238E27FC236}">
                <a16:creationId xmlns:a16="http://schemas.microsoft.com/office/drawing/2014/main" id="{40F333F3-B4B9-94CE-B8DF-D1AEA513570C}"/>
              </a:ext>
            </a:extLst>
          </xdr:cNvPr>
          <xdr:cNvCxnSpPr/>
        </xdr:nvCxnSpPr>
        <xdr:spPr>
          <a:xfrm>
            <a:off x="7966366" y="707222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9" name="Straight Connector 188">
            <a:extLst>
              <a:ext uri="{FF2B5EF4-FFF2-40B4-BE49-F238E27FC236}">
                <a16:creationId xmlns:a16="http://schemas.microsoft.com/office/drawing/2014/main" id="{E410BF8C-2CF1-AF6B-2D79-8674AC03B1E6}"/>
              </a:ext>
            </a:extLst>
          </xdr:cNvPr>
          <xdr:cNvCxnSpPr/>
        </xdr:nvCxnSpPr>
        <xdr:spPr>
          <a:xfrm>
            <a:off x="7964037" y="7209793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18</xdr:col>
      <xdr:colOff>160598</xdr:colOff>
      <xdr:row>14</xdr:row>
      <xdr:rowOff>76200</xdr:rowOff>
    </xdr:from>
    <xdr:to>
      <xdr:col>19</xdr:col>
      <xdr:colOff>194013</xdr:colOff>
      <xdr:row>20</xdr:row>
      <xdr:rowOff>6497</xdr:rowOff>
    </xdr:to>
    <xdr:grpSp>
      <xdr:nvGrpSpPr>
        <xdr:cNvPr id="192" name="Group 191">
          <a:extLst>
            <a:ext uri="{FF2B5EF4-FFF2-40B4-BE49-F238E27FC236}">
              <a16:creationId xmlns:a16="http://schemas.microsoft.com/office/drawing/2014/main" id="{CF017C92-81C0-41B7-847B-C3D74ACDE19E}"/>
            </a:ext>
          </a:extLst>
        </xdr:cNvPr>
        <xdr:cNvGrpSpPr/>
      </xdr:nvGrpSpPr>
      <xdr:grpSpPr>
        <a:xfrm>
          <a:off x="5808363" y="3527612"/>
          <a:ext cx="347179" cy="1409473"/>
          <a:chOff x="7959047" y="5570915"/>
          <a:chExt cx="332039" cy="1778115"/>
        </a:xfrm>
      </xdr:grpSpPr>
      <xdr:grpSp>
        <xdr:nvGrpSpPr>
          <xdr:cNvPr id="193" name="Group 192">
            <a:extLst>
              <a:ext uri="{FF2B5EF4-FFF2-40B4-BE49-F238E27FC236}">
                <a16:creationId xmlns:a16="http://schemas.microsoft.com/office/drawing/2014/main" id="{9492417D-2ABF-FF50-E46D-3EAA22C42183}"/>
              </a:ext>
            </a:extLst>
          </xdr:cNvPr>
          <xdr:cNvGrpSpPr/>
        </xdr:nvGrpSpPr>
        <xdr:grpSpPr>
          <a:xfrm>
            <a:off x="7968825" y="5570915"/>
            <a:ext cx="304074" cy="1778115"/>
            <a:chOff x="5699645" y="5562370"/>
            <a:chExt cx="299535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195" name="Rectangle 194">
              <a:extLst>
                <a:ext uri="{FF2B5EF4-FFF2-40B4-BE49-F238E27FC236}">
                  <a16:creationId xmlns:a16="http://schemas.microsoft.com/office/drawing/2014/main" id="{397F2D2B-469F-E363-09BA-05A9442EF859}"/>
                </a:ext>
              </a:extLst>
            </xdr:cNvPr>
            <xdr:cNvSpPr/>
          </xdr:nvSpPr>
          <xdr:spPr>
            <a:xfrm>
              <a:off x="5699645" y="5562370"/>
              <a:ext cx="299535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96" name="Straight Connector 195">
              <a:extLst>
                <a:ext uri="{FF2B5EF4-FFF2-40B4-BE49-F238E27FC236}">
                  <a16:creationId xmlns:a16="http://schemas.microsoft.com/office/drawing/2014/main" id="{415DCAE1-393E-E6DE-DC71-3355004ADB03}"/>
                </a:ext>
              </a:extLst>
            </xdr:cNvPr>
            <xdr:cNvCxnSpPr>
              <a:stCxn id="195" idx="0"/>
              <a:endCxn id="195" idx="2"/>
            </xdr:cNvCxnSpPr>
          </xdr:nvCxnSpPr>
          <xdr:spPr>
            <a:xfrm>
              <a:off x="5849396" y="5562370"/>
              <a:ext cx="0" cy="178954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194" name="Straight Connector 193">
            <a:extLst>
              <a:ext uri="{FF2B5EF4-FFF2-40B4-BE49-F238E27FC236}">
                <a16:creationId xmlns:a16="http://schemas.microsoft.com/office/drawing/2014/main" id="{9627FCF4-EA89-6DBF-CBA0-3EC7E35368C1}"/>
              </a:ext>
            </a:extLst>
          </xdr:cNvPr>
          <xdr:cNvCxnSpPr/>
        </xdr:nvCxnSpPr>
        <xdr:spPr>
          <a:xfrm>
            <a:off x="7959047" y="673478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16</xdr:col>
      <xdr:colOff>16661</xdr:colOff>
      <xdr:row>15</xdr:row>
      <xdr:rowOff>123825</xdr:rowOff>
    </xdr:from>
    <xdr:to>
      <xdr:col>17</xdr:col>
      <xdr:colOff>12186</xdr:colOff>
      <xdr:row>20</xdr:row>
      <xdr:rowOff>1856</xdr:rowOff>
    </xdr:to>
    <xdr:grpSp>
      <xdr:nvGrpSpPr>
        <xdr:cNvPr id="197" name="Group 196">
          <a:extLst>
            <a:ext uri="{FF2B5EF4-FFF2-40B4-BE49-F238E27FC236}">
              <a16:creationId xmlns:a16="http://schemas.microsoft.com/office/drawing/2014/main" id="{64D4E008-4E09-4460-9B4A-631B38D8A076}"/>
            </a:ext>
          </a:extLst>
        </xdr:cNvPr>
        <xdr:cNvGrpSpPr/>
      </xdr:nvGrpSpPr>
      <xdr:grpSpPr>
        <a:xfrm>
          <a:off x="5036896" y="3821766"/>
          <a:ext cx="309290" cy="1110678"/>
          <a:chOff x="7968817" y="5570915"/>
          <a:chExt cx="333561" cy="1778115"/>
        </a:xfrm>
      </xdr:grpSpPr>
      <xdr:grpSp>
        <xdr:nvGrpSpPr>
          <xdr:cNvPr id="198" name="Group 197">
            <a:extLst>
              <a:ext uri="{FF2B5EF4-FFF2-40B4-BE49-F238E27FC236}">
                <a16:creationId xmlns:a16="http://schemas.microsoft.com/office/drawing/2014/main" id="{D93A1CCE-F881-9C7C-334D-4F8956E28A93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200" name="Rectangle 199">
              <a:extLst>
                <a:ext uri="{FF2B5EF4-FFF2-40B4-BE49-F238E27FC236}">
                  <a16:creationId xmlns:a16="http://schemas.microsoft.com/office/drawing/2014/main" id="{D53A2C2F-5CB1-9D07-439B-79FE4B60659E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201" name="Straight Connector 200">
              <a:extLst>
                <a:ext uri="{FF2B5EF4-FFF2-40B4-BE49-F238E27FC236}">
                  <a16:creationId xmlns:a16="http://schemas.microsoft.com/office/drawing/2014/main" id="{38FC1E41-C73F-2116-72FE-B806E6645E69}"/>
                </a:ext>
              </a:extLst>
            </xdr:cNvPr>
            <xdr:cNvCxnSpPr>
              <a:stCxn id="200" idx="0"/>
              <a:endCxn id="200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199" name="Straight Connector 198">
            <a:extLst>
              <a:ext uri="{FF2B5EF4-FFF2-40B4-BE49-F238E27FC236}">
                <a16:creationId xmlns:a16="http://schemas.microsoft.com/office/drawing/2014/main" id="{3CB7567E-C0F4-27ED-7ECA-C6E9AB79D67F}"/>
              </a:ext>
            </a:extLst>
          </xdr:cNvPr>
          <xdr:cNvCxnSpPr/>
        </xdr:nvCxnSpPr>
        <xdr:spPr>
          <a:xfrm>
            <a:off x="7970339" y="6573148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34290</xdr:colOff>
      <xdr:row>25</xdr:row>
      <xdr:rowOff>138546</xdr:rowOff>
    </xdr:from>
    <xdr:to>
      <xdr:col>11</xdr:col>
      <xdr:colOff>297180</xdr:colOff>
      <xdr:row>28</xdr:row>
      <xdr:rowOff>186390</xdr:rowOff>
    </xdr:to>
    <xdr:sp macro="" textlink="">
      <xdr:nvSpPr>
        <xdr:cNvPr id="202" name="Rectangle 201">
          <a:extLst>
            <a:ext uri="{FF2B5EF4-FFF2-40B4-BE49-F238E27FC236}">
              <a16:creationId xmlns:a16="http://schemas.microsoft.com/office/drawing/2014/main" id="{4C1496E6-6F77-4B68-969A-B2B78043F459}"/>
            </a:ext>
          </a:extLst>
        </xdr:cNvPr>
        <xdr:cNvSpPr/>
      </xdr:nvSpPr>
      <xdr:spPr>
        <a:xfrm>
          <a:off x="2625090" y="6325986"/>
          <a:ext cx="1232535" cy="792699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26671</xdr:colOff>
      <xdr:row>17</xdr:row>
      <xdr:rowOff>7620</xdr:rowOff>
    </xdr:from>
    <xdr:to>
      <xdr:col>10</xdr:col>
      <xdr:colOff>161291</xdr:colOff>
      <xdr:row>21</xdr:row>
      <xdr:rowOff>112057</xdr:rowOff>
    </xdr:to>
    <xdr:sp macro="" textlink="">
      <xdr:nvSpPr>
        <xdr:cNvPr id="203" name="Rectangle 202">
          <a:extLst>
            <a:ext uri="{FF2B5EF4-FFF2-40B4-BE49-F238E27FC236}">
              <a16:creationId xmlns:a16="http://schemas.microsoft.com/office/drawing/2014/main" id="{50D34773-9E1B-4D81-83FB-08B78B064860}"/>
            </a:ext>
          </a:extLst>
        </xdr:cNvPr>
        <xdr:cNvSpPr/>
      </xdr:nvSpPr>
      <xdr:spPr>
        <a:xfrm>
          <a:off x="2951406" y="4198620"/>
          <a:ext cx="459591" cy="109055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238761</xdr:colOff>
      <xdr:row>23</xdr:row>
      <xdr:rowOff>92363</xdr:rowOff>
    </xdr:from>
    <xdr:to>
      <xdr:col>11</xdr:col>
      <xdr:colOff>236220</xdr:colOff>
      <xdr:row>24</xdr:row>
      <xdr:rowOff>99682</xdr:rowOff>
    </xdr:to>
    <xdr:sp macro="" textlink="">
      <xdr:nvSpPr>
        <xdr:cNvPr id="204" name="Rectangle 203">
          <a:extLst>
            <a:ext uri="{FF2B5EF4-FFF2-40B4-BE49-F238E27FC236}">
              <a16:creationId xmlns:a16="http://schemas.microsoft.com/office/drawing/2014/main" id="{3872AF71-6BCA-41D8-89F0-72748E0CD399}"/>
            </a:ext>
          </a:extLst>
        </xdr:cNvPr>
        <xdr:cNvSpPr/>
      </xdr:nvSpPr>
      <xdr:spPr>
        <a:xfrm>
          <a:off x="3479166" y="5792123"/>
          <a:ext cx="321309" cy="247349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182881</xdr:colOff>
      <xdr:row>23</xdr:row>
      <xdr:rowOff>103909</xdr:rowOff>
    </xdr:from>
    <xdr:to>
      <xdr:col>9</xdr:col>
      <xdr:colOff>180340</xdr:colOff>
      <xdr:row>24</xdr:row>
      <xdr:rowOff>108688</xdr:rowOff>
    </xdr:to>
    <xdr:sp macro="" textlink="">
      <xdr:nvSpPr>
        <xdr:cNvPr id="205" name="Rectangle 204">
          <a:extLst>
            <a:ext uri="{FF2B5EF4-FFF2-40B4-BE49-F238E27FC236}">
              <a16:creationId xmlns:a16="http://schemas.microsoft.com/office/drawing/2014/main" id="{06C68BF0-9A40-4878-9B84-F303F0DDB59A}"/>
            </a:ext>
          </a:extLst>
        </xdr:cNvPr>
        <xdr:cNvSpPr/>
      </xdr:nvSpPr>
      <xdr:spPr>
        <a:xfrm>
          <a:off x="2771776" y="5797954"/>
          <a:ext cx="321309" cy="252429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15487</xdr:colOff>
      <xdr:row>23</xdr:row>
      <xdr:rowOff>64491</xdr:rowOff>
    </xdr:from>
    <xdr:to>
      <xdr:col>29</xdr:col>
      <xdr:colOff>69580</xdr:colOff>
      <xdr:row>27</xdr:row>
      <xdr:rowOff>252886</xdr:rowOff>
    </xdr:to>
    <xdr:sp macro="" textlink="">
      <xdr:nvSpPr>
        <xdr:cNvPr id="206" name="Rectangle 205">
          <a:extLst>
            <a:ext uri="{FF2B5EF4-FFF2-40B4-BE49-F238E27FC236}">
              <a16:creationId xmlns:a16="http://schemas.microsoft.com/office/drawing/2014/main" id="{85A8C8E8-552A-43EC-8A04-FC15CD3C657A}"/>
            </a:ext>
          </a:extLst>
        </xdr:cNvPr>
        <xdr:cNvSpPr/>
      </xdr:nvSpPr>
      <xdr:spPr>
        <a:xfrm>
          <a:off x="9087097" y="5756631"/>
          <a:ext cx="410328" cy="117899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297180</xdr:colOff>
      <xdr:row>27</xdr:row>
      <xdr:rowOff>36738</xdr:rowOff>
    </xdr:from>
    <xdr:to>
      <xdr:col>12</xdr:col>
      <xdr:colOff>297180</xdr:colOff>
      <xdr:row>28</xdr:row>
      <xdr:rowOff>243840</xdr:rowOff>
    </xdr:to>
    <xdr:cxnSp macro="">
      <xdr:nvCxnSpPr>
        <xdr:cNvPr id="207" name="Connector: Elbow 206">
          <a:extLst>
            <a:ext uri="{FF2B5EF4-FFF2-40B4-BE49-F238E27FC236}">
              <a16:creationId xmlns:a16="http://schemas.microsoft.com/office/drawing/2014/main" id="{726A7F0C-595E-4754-BB9B-4E045F2D94C9}"/>
            </a:ext>
          </a:extLst>
        </xdr:cNvPr>
        <xdr:cNvCxnSpPr>
          <a:endCxn id="202" idx="3"/>
        </xdr:cNvCxnSpPr>
      </xdr:nvCxnSpPr>
      <xdr:spPr>
        <a:xfrm rot="16200000" flipV="1">
          <a:off x="3790269" y="6790644"/>
          <a:ext cx="458562" cy="323850"/>
        </a:xfrm>
        <a:prstGeom prst="bentConnector2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22589</xdr:colOff>
      <xdr:row>23</xdr:row>
      <xdr:rowOff>111204</xdr:rowOff>
    </xdr:from>
    <xdr:to>
      <xdr:col>10</xdr:col>
      <xdr:colOff>24135</xdr:colOff>
      <xdr:row>24</xdr:row>
      <xdr:rowOff>200029</xdr:rowOff>
    </xdr:to>
    <xdr:cxnSp macro="">
      <xdr:nvCxnSpPr>
        <xdr:cNvPr id="208" name="Straight Arrow Connector 207">
          <a:extLst>
            <a:ext uri="{FF2B5EF4-FFF2-40B4-BE49-F238E27FC236}">
              <a16:creationId xmlns:a16="http://schemas.microsoft.com/office/drawing/2014/main" id="{77C358FD-8A10-439D-9B28-2315862ED4B9}"/>
            </a:ext>
          </a:extLst>
        </xdr:cNvPr>
        <xdr:cNvCxnSpPr/>
      </xdr:nvCxnSpPr>
      <xdr:spPr>
        <a:xfrm flipH="1" flipV="1">
          <a:off x="3257279" y="5807154"/>
          <a:ext cx="1546" cy="33838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161292</xdr:colOff>
      <xdr:row>19</xdr:row>
      <xdr:rowOff>59839</xdr:rowOff>
    </xdr:from>
    <xdr:to>
      <xdr:col>11</xdr:col>
      <xdr:colOff>54353</xdr:colOff>
      <xdr:row>23</xdr:row>
      <xdr:rowOff>16995</xdr:rowOff>
    </xdr:to>
    <xdr:cxnSp macro="">
      <xdr:nvCxnSpPr>
        <xdr:cNvPr id="209" name="Connector: Elbow 208">
          <a:extLst>
            <a:ext uri="{FF2B5EF4-FFF2-40B4-BE49-F238E27FC236}">
              <a16:creationId xmlns:a16="http://schemas.microsoft.com/office/drawing/2014/main" id="{11F4D06C-3B5B-4AE7-B486-B04EE1CC203E}"/>
            </a:ext>
          </a:extLst>
        </xdr:cNvPr>
        <xdr:cNvCxnSpPr>
          <a:endCxn id="203" idx="3"/>
        </xdr:cNvCxnSpPr>
      </xdr:nvCxnSpPr>
      <xdr:spPr>
        <a:xfrm rot="16200000" flipV="1">
          <a:off x="3048377" y="5106519"/>
          <a:ext cx="943273" cy="218031"/>
        </a:xfrm>
        <a:prstGeom prst="bentConnector2">
          <a:avLst/>
        </a:prstGeom>
        <a:ln w="19050">
          <a:solidFill>
            <a:srgbClr val="0070C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42283</xdr:colOff>
      <xdr:row>21</xdr:row>
      <xdr:rowOff>48485</xdr:rowOff>
    </xdr:from>
    <xdr:to>
      <xdr:col>13</xdr:col>
      <xdr:colOff>24956</xdr:colOff>
      <xdr:row>23</xdr:row>
      <xdr:rowOff>3811</xdr:rowOff>
    </xdr:to>
    <xdr:cxnSp macro="">
      <xdr:nvCxnSpPr>
        <xdr:cNvPr id="210" name="Connector: Elbow 209">
          <a:extLst>
            <a:ext uri="{FF2B5EF4-FFF2-40B4-BE49-F238E27FC236}">
              <a16:creationId xmlns:a16="http://schemas.microsoft.com/office/drawing/2014/main" id="{32EBCAE4-CFCA-41EC-8424-405866D1851E}"/>
            </a:ext>
          </a:extLst>
        </xdr:cNvPr>
        <xdr:cNvCxnSpPr/>
      </xdr:nvCxnSpPr>
      <xdr:spPr>
        <a:xfrm flipV="1">
          <a:off x="3606538" y="5251040"/>
          <a:ext cx="624658" cy="450626"/>
        </a:xfrm>
        <a:prstGeom prst="bentConnector3">
          <a:avLst>
            <a:gd name="adj1" fmla="val 1571"/>
          </a:avLst>
        </a:prstGeom>
        <a:ln w="19050">
          <a:solidFill>
            <a:srgbClr val="0070C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7620</xdr:colOff>
      <xdr:row>25</xdr:row>
      <xdr:rowOff>240100</xdr:rowOff>
    </xdr:from>
    <xdr:to>
      <xdr:col>15</xdr:col>
      <xdr:colOff>287720</xdr:colOff>
      <xdr:row>28</xdr:row>
      <xdr:rowOff>251459</xdr:rowOff>
    </xdr:to>
    <xdr:cxnSp macro="">
      <xdr:nvCxnSpPr>
        <xdr:cNvPr id="211" name="Connector: Elbow 210">
          <a:extLst>
            <a:ext uri="{FF2B5EF4-FFF2-40B4-BE49-F238E27FC236}">
              <a16:creationId xmlns:a16="http://schemas.microsoft.com/office/drawing/2014/main" id="{FA62B19D-0207-4630-A4DB-73BA7EFBBE1C}"/>
            </a:ext>
          </a:extLst>
        </xdr:cNvPr>
        <xdr:cNvCxnSpPr>
          <a:stCxn id="40" idx="1"/>
        </xdr:cNvCxnSpPr>
      </xdr:nvCxnSpPr>
      <xdr:spPr>
        <a:xfrm rot="10800000" flipV="1">
          <a:off x="4543425" y="6435160"/>
          <a:ext cx="598235" cy="746689"/>
        </a:xfrm>
        <a:prstGeom prst="bentConnector2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164353</xdr:colOff>
      <xdr:row>23</xdr:row>
      <xdr:rowOff>94578</xdr:rowOff>
    </xdr:from>
    <xdr:to>
      <xdr:col>15</xdr:col>
      <xdr:colOff>252730</xdr:colOff>
      <xdr:row>23</xdr:row>
      <xdr:rowOff>94578</xdr:rowOff>
    </xdr:to>
    <xdr:cxnSp macro="">
      <xdr:nvCxnSpPr>
        <xdr:cNvPr id="212" name="Straight Arrow Connector 211">
          <a:extLst>
            <a:ext uri="{FF2B5EF4-FFF2-40B4-BE49-F238E27FC236}">
              <a16:creationId xmlns:a16="http://schemas.microsoft.com/office/drawing/2014/main" id="{A5F8B4BB-0D60-42CF-AAEE-29B0303B014A}"/>
            </a:ext>
          </a:extLst>
        </xdr:cNvPr>
        <xdr:cNvCxnSpPr/>
      </xdr:nvCxnSpPr>
      <xdr:spPr>
        <a:xfrm>
          <a:off x="4702063" y="5794338"/>
          <a:ext cx="404607" cy="0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259081</xdr:colOff>
      <xdr:row>25</xdr:row>
      <xdr:rowOff>158688</xdr:rowOff>
    </xdr:from>
    <xdr:to>
      <xdr:col>28</xdr:col>
      <xdr:colOff>15488</xdr:colOff>
      <xdr:row>28</xdr:row>
      <xdr:rowOff>251459</xdr:rowOff>
    </xdr:to>
    <xdr:cxnSp macro="">
      <xdr:nvCxnSpPr>
        <xdr:cNvPr id="213" name="Connector: Elbow 212">
          <a:extLst>
            <a:ext uri="{FF2B5EF4-FFF2-40B4-BE49-F238E27FC236}">
              <a16:creationId xmlns:a16="http://schemas.microsoft.com/office/drawing/2014/main" id="{1AAA2989-E70D-4B68-96E6-22DDBE532CEC}"/>
            </a:ext>
          </a:extLst>
        </xdr:cNvPr>
        <xdr:cNvCxnSpPr>
          <a:stCxn id="206" idx="1"/>
        </xdr:cNvCxnSpPr>
      </xdr:nvCxnSpPr>
      <xdr:spPr>
        <a:xfrm rot="10800000" flipV="1">
          <a:off x="8677276" y="6351843"/>
          <a:ext cx="409822" cy="830006"/>
        </a:xfrm>
        <a:prstGeom prst="bentConnector2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191695</xdr:colOff>
      <xdr:row>23</xdr:row>
      <xdr:rowOff>106979</xdr:rowOff>
    </xdr:from>
    <xdr:to>
      <xdr:col>27</xdr:col>
      <xdr:colOff>288962</xdr:colOff>
      <xdr:row>23</xdr:row>
      <xdr:rowOff>106979</xdr:rowOff>
    </xdr:to>
    <xdr:cxnSp macro="">
      <xdr:nvCxnSpPr>
        <xdr:cNvPr id="214" name="Straight Arrow Connector 213">
          <a:extLst>
            <a:ext uri="{FF2B5EF4-FFF2-40B4-BE49-F238E27FC236}">
              <a16:creationId xmlns:a16="http://schemas.microsoft.com/office/drawing/2014/main" id="{76F13965-44D9-4888-957B-0921A6AF0095}"/>
            </a:ext>
          </a:extLst>
        </xdr:cNvPr>
        <xdr:cNvCxnSpPr/>
      </xdr:nvCxnSpPr>
      <xdr:spPr>
        <a:xfrm>
          <a:off x="8611795" y="5801024"/>
          <a:ext cx="417307" cy="0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264011</xdr:colOff>
      <xdr:row>25</xdr:row>
      <xdr:rowOff>28612</xdr:rowOff>
    </xdr:from>
    <xdr:to>
      <xdr:col>25</xdr:col>
      <xdr:colOff>266700</xdr:colOff>
      <xdr:row>28</xdr:row>
      <xdr:rowOff>205740</xdr:rowOff>
    </xdr:to>
    <xdr:cxnSp macro="">
      <xdr:nvCxnSpPr>
        <xdr:cNvPr id="215" name="Straight Arrow Connector 214">
          <a:extLst>
            <a:ext uri="{FF2B5EF4-FFF2-40B4-BE49-F238E27FC236}">
              <a16:creationId xmlns:a16="http://schemas.microsoft.com/office/drawing/2014/main" id="{C424BB58-7F7F-41EF-A94D-7B7C7797D988}"/>
            </a:ext>
          </a:extLst>
        </xdr:cNvPr>
        <xdr:cNvCxnSpPr/>
      </xdr:nvCxnSpPr>
      <xdr:spPr>
        <a:xfrm flipH="1" flipV="1">
          <a:off x="8360261" y="6217957"/>
          <a:ext cx="2689" cy="925793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152614</xdr:colOff>
      <xdr:row>15</xdr:row>
      <xdr:rowOff>238124</xdr:rowOff>
    </xdr:from>
    <xdr:to>
      <xdr:col>14</xdr:col>
      <xdr:colOff>187841</xdr:colOff>
      <xdr:row>20</xdr:row>
      <xdr:rowOff>2540</xdr:rowOff>
    </xdr:to>
    <xdr:grpSp>
      <xdr:nvGrpSpPr>
        <xdr:cNvPr id="216" name="Group 215">
          <a:extLst>
            <a:ext uri="{FF2B5EF4-FFF2-40B4-BE49-F238E27FC236}">
              <a16:creationId xmlns:a16="http://schemas.microsoft.com/office/drawing/2014/main" id="{ED48E811-CC8F-4FE1-B51D-2EAFDE69AA38}"/>
            </a:ext>
          </a:extLst>
        </xdr:cNvPr>
        <xdr:cNvGrpSpPr/>
      </xdr:nvGrpSpPr>
      <xdr:grpSpPr>
        <a:xfrm>
          <a:off x="4231555" y="3936065"/>
          <a:ext cx="348992" cy="997063"/>
          <a:chOff x="4412194" y="4015739"/>
          <a:chExt cx="362887" cy="1016001"/>
        </a:xfrm>
      </xdr:grpSpPr>
      <xdr:grpSp>
        <xdr:nvGrpSpPr>
          <xdr:cNvPr id="217" name="Group 216">
            <a:extLst>
              <a:ext uri="{FF2B5EF4-FFF2-40B4-BE49-F238E27FC236}">
                <a16:creationId xmlns:a16="http://schemas.microsoft.com/office/drawing/2014/main" id="{7C33822B-1C8E-9581-F606-8BB14264BDE2}"/>
              </a:ext>
            </a:extLst>
          </xdr:cNvPr>
          <xdr:cNvGrpSpPr/>
        </xdr:nvGrpSpPr>
        <xdr:grpSpPr>
          <a:xfrm>
            <a:off x="4419814" y="4015739"/>
            <a:ext cx="350306" cy="1016001"/>
            <a:chOff x="7968817" y="5570915"/>
            <a:chExt cx="334579" cy="1778115"/>
          </a:xfrm>
        </xdr:grpSpPr>
        <xdr:grpSp>
          <xdr:nvGrpSpPr>
            <xdr:cNvPr id="223" name="Group 222">
              <a:extLst>
                <a:ext uri="{FF2B5EF4-FFF2-40B4-BE49-F238E27FC236}">
                  <a16:creationId xmlns:a16="http://schemas.microsoft.com/office/drawing/2014/main" id="{27589228-1676-FB17-FD58-1CCAB7F90D27}"/>
                </a:ext>
              </a:extLst>
            </xdr:cNvPr>
            <xdr:cNvGrpSpPr/>
          </xdr:nvGrpSpPr>
          <xdr:grpSpPr>
            <a:xfrm>
              <a:off x="7968817" y="5570915"/>
              <a:ext cx="332039" cy="1778115"/>
              <a:chOff x="5699645" y="5562370"/>
              <a:chExt cx="327083" cy="1789545"/>
            </a:xfrm>
            <a:solidFill>
              <a:schemeClr val="accent5">
                <a:lumMod val="40000"/>
                <a:lumOff val="60000"/>
              </a:schemeClr>
            </a:solidFill>
          </xdr:grpSpPr>
          <xdr:sp macro="" textlink="">
            <xdr:nvSpPr>
              <xdr:cNvPr id="226" name="Rectangle 225">
                <a:extLst>
                  <a:ext uri="{FF2B5EF4-FFF2-40B4-BE49-F238E27FC236}">
                    <a16:creationId xmlns:a16="http://schemas.microsoft.com/office/drawing/2014/main" id="{5D550A11-8727-BD2F-AF72-0F42DFB488BA}"/>
                  </a:ext>
                </a:extLst>
              </xdr:cNvPr>
              <xdr:cNvSpPr/>
            </xdr:nvSpPr>
            <xdr:spPr>
              <a:xfrm>
                <a:off x="5699645" y="5562370"/>
                <a:ext cx="327083" cy="1789545"/>
              </a:xfrm>
              <a:prstGeom prst="rect">
                <a:avLst/>
              </a:prstGeom>
              <a:grpFill/>
              <a:ln>
                <a:solidFill>
                  <a:sysClr val="windowText" lastClr="0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227" name="Straight Connector 226">
                <a:extLst>
                  <a:ext uri="{FF2B5EF4-FFF2-40B4-BE49-F238E27FC236}">
                    <a16:creationId xmlns:a16="http://schemas.microsoft.com/office/drawing/2014/main" id="{8BE719F3-951B-C36A-1EE2-ED7E87E8CBBD}"/>
                  </a:ext>
                </a:extLst>
              </xdr:cNvPr>
              <xdr:cNvCxnSpPr>
                <a:stCxn id="226" idx="0"/>
                <a:endCxn id="226" idx="2"/>
              </xdr:cNvCxnSpPr>
            </xdr:nvCxnSpPr>
            <xdr:spPr>
              <a:xfrm>
                <a:off x="5860647" y="5562370"/>
                <a:ext cx="0" cy="1788275"/>
              </a:xfrm>
              <a:prstGeom prst="line">
                <a:avLst/>
              </a:prstGeom>
              <a:grpFill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224" name="Straight Connector 223">
              <a:extLst>
                <a:ext uri="{FF2B5EF4-FFF2-40B4-BE49-F238E27FC236}">
                  <a16:creationId xmlns:a16="http://schemas.microsoft.com/office/drawing/2014/main" id="{A47A1145-9DE3-0715-275B-C806AA5415E8}"/>
                </a:ext>
              </a:extLst>
            </xdr:cNvPr>
            <xdr:cNvCxnSpPr>
              <a:stCxn id="226" idx="1"/>
              <a:endCxn id="226" idx="3"/>
            </xdr:cNvCxnSpPr>
          </xdr:nvCxnSpPr>
          <xdr:spPr>
            <a:xfrm>
              <a:off x="7968817" y="6461243"/>
              <a:ext cx="332039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25" name="Straight Connector 224">
              <a:extLst>
                <a:ext uri="{FF2B5EF4-FFF2-40B4-BE49-F238E27FC236}">
                  <a16:creationId xmlns:a16="http://schemas.microsoft.com/office/drawing/2014/main" id="{229679ED-022A-D32D-7C68-87875CA675C1}"/>
                </a:ext>
              </a:extLst>
            </xdr:cNvPr>
            <xdr:cNvCxnSpPr/>
          </xdr:nvCxnSpPr>
          <xdr:spPr>
            <a:xfrm>
              <a:off x="7971357" y="6921340"/>
              <a:ext cx="332039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218" name="Straight Connector 217">
            <a:extLst>
              <a:ext uri="{FF2B5EF4-FFF2-40B4-BE49-F238E27FC236}">
                <a16:creationId xmlns:a16="http://schemas.microsoft.com/office/drawing/2014/main" id="{6C4087CF-9AE5-6D71-28A7-547CEBC1BAAB}"/>
              </a:ext>
            </a:extLst>
          </xdr:cNvPr>
          <xdr:cNvCxnSpPr/>
        </xdr:nvCxnSpPr>
        <xdr:spPr>
          <a:xfrm>
            <a:off x="4419814" y="4274819"/>
            <a:ext cx="347647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9" name="Straight Connector 218">
            <a:extLst>
              <a:ext uri="{FF2B5EF4-FFF2-40B4-BE49-F238E27FC236}">
                <a16:creationId xmlns:a16="http://schemas.microsoft.com/office/drawing/2014/main" id="{9A8B1E8B-57D5-97EA-0D56-2C9D5298696B}"/>
              </a:ext>
            </a:extLst>
          </xdr:cNvPr>
          <xdr:cNvCxnSpPr/>
        </xdr:nvCxnSpPr>
        <xdr:spPr>
          <a:xfrm>
            <a:off x="4427434" y="4655819"/>
            <a:ext cx="347647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0" name="Straight Connector 219">
            <a:extLst>
              <a:ext uri="{FF2B5EF4-FFF2-40B4-BE49-F238E27FC236}">
                <a16:creationId xmlns:a16="http://schemas.microsoft.com/office/drawing/2014/main" id="{79C99560-E992-B78A-BB48-76A06D2A4DCA}"/>
              </a:ext>
            </a:extLst>
          </xdr:cNvPr>
          <xdr:cNvCxnSpPr/>
        </xdr:nvCxnSpPr>
        <xdr:spPr>
          <a:xfrm>
            <a:off x="4427434" y="4907279"/>
            <a:ext cx="347647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1" name="Straight Connector 220">
            <a:extLst>
              <a:ext uri="{FF2B5EF4-FFF2-40B4-BE49-F238E27FC236}">
                <a16:creationId xmlns:a16="http://schemas.microsoft.com/office/drawing/2014/main" id="{A9732E87-08F0-8C16-E648-23F2511AFA94}"/>
              </a:ext>
            </a:extLst>
          </xdr:cNvPr>
          <xdr:cNvCxnSpPr/>
        </xdr:nvCxnSpPr>
        <xdr:spPr>
          <a:xfrm>
            <a:off x="4419814" y="4404359"/>
            <a:ext cx="347647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2" name="Straight Connector 221">
            <a:extLst>
              <a:ext uri="{FF2B5EF4-FFF2-40B4-BE49-F238E27FC236}">
                <a16:creationId xmlns:a16="http://schemas.microsoft.com/office/drawing/2014/main" id="{271AF877-2B74-AC95-32A3-DEA34914A657}"/>
              </a:ext>
            </a:extLst>
          </xdr:cNvPr>
          <xdr:cNvCxnSpPr/>
        </xdr:nvCxnSpPr>
        <xdr:spPr>
          <a:xfrm>
            <a:off x="4412194" y="4152899"/>
            <a:ext cx="347647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11</xdr:col>
      <xdr:colOff>190500</xdr:colOff>
      <xdr:row>31</xdr:row>
      <xdr:rowOff>137160</xdr:rowOff>
    </xdr:from>
    <xdr:ext cx="600614" cy="23198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E32D4CC3-0B14-4ADD-84EB-A22EC6EBB51C}"/>
            </a:ext>
          </a:extLst>
        </xdr:cNvPr>
        <xdr:cNvSpPr txBox="1"/>
      </xdr:nvSpPr>
      <xdr:spPr>
        <a:xfrm>
          <a:off x="3752850" y="7810500"/>
          <a:ext cx="60061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ATH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Box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oneCellAnchor>
    <xdr:from>
      <xdr:col>24</xdr:col>
      <xdr:colOff>182880</xdr:colOff>
      <xdr:row>31</xdr:row>
      <xdr:rowOff>137160</xdr:rowOff>
    </xdr:from>
    <xdr:ext cx="668453" cy="23198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C7EA17E-7DBD-4866-883B-45759FF1757F}"/>
            </a:ext>
          </a:extLst>
        </xdr:cNvPr>
        <xdr:cNvSpPr txBox="1"/>
      </xdr:nvSpPr>
      <xdr:spPr>
        <a:xfrm>
          <a:off x="7953375" y="7810500"/>
          <a:ext cx="66845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TBKK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VMI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oneCellAnchor>
    <xdr:from>
      <xdr:col>8</xdr:col>
      <xdr:colOff>101302</xdr:colOff>
      <xdr:row>26</xdr:row>
      <xdr:rowOff>49754</xdr:rowOff>
    </xdr:from>
    <xdr:ext cx="1077924" cy="23198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E1D1F5D9-F1E2-434D-89E4-74C9DADA472C}"/>
            </a:ext>
          </a:extLst>
        </xdr:cNvPr>
        <xdr:cNvSpPr txBox="1"/>
      </xdr:nvSpPr>
      <xdr:spPr>
        <a:xfrm>
          <a:off x="2688292" y="6492464"/>
          <a:ext cx="107792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Receive Box ATH4</a:t>
          </a:r>
        </a:p>
      </xdr:txBody>
    </xdr:sp>
    <xdr:clientData/>
  </xdr:oneCellAnchor>
  <xdr:oneCellAnchor>
    <xdr:from>
      <xdr:col>16</xdr:col>
      <xdr:colOff>127361</xdr:colOff>
      <xdr:row>22</xdr:row>
      <xdr:rowOff>58783</xdr:rowOff>
    </xdr:from>
    <xdr:ext cx="255198" cy="23198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E9E4CEAC-99E2-4133-A806-7DB542AF2A46}"/>
            </a:ext>
          </a:extLst>
        </xdr:cNvPr>
        <xdr:cNvSpPr txBox="1"/>
      </xdr:nvSpPr>
      <xdr:spPr>
        <a:xfrm>
          <a:off x="5312771" y="5503273"/>
          <a:ext cx="25519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A</a:t>
          </a:r>
        </a:p>
      </xdr:txBody>
    </xdr:sp>
    <xdr:clientData/>
  </xdr:oneCellAnchor>
  <xdr:oneCellAnchor>
    <xdr:from>
      <xdr:col>7</xdr:col>
      <xdr:colOff>167640</xdr:colOff>
      <xdr:row>24</xdr:row>
      <xdr:rowOff>68580</xdr:rowOff>
    </xdr:from>
    <xdr:ext cx="864724" cy="23198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45E88763-8311-4E3B-BA79-ACAF83B71DD6}"/>
            </a:ext>
          </a:extLst>
        </xdr:cNvPr>
        <xdr:cNvSpPr txBox="1"/>
      </xdr:nvSpPr>
      <xdr:spPr>
        <a:xfrm>
          <a:off x="2438400" y="6010275"/>
          <a:ext cx="86472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Cleaning No.2</a:t>
          </a:r>
        </a:p>
      </xdr:txBody>
    </xdr:sp>
    <xdr:clientData/>
  </xdr:oneCellAnchor>
  <xdr:oneCellAnchor>
    <xdr:from>
      <xdr:col>8</xdr:col>
      <xdr:colOff>312420</xdr:colOff>
      <xdr:row>19</xdr:row>
      <xdr:rowOff>0</xdr:rowOff>
    </xdr:from>
    <xdr:ext cx="521361" cy="23198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37A56F50-E0A0-466E-9612-EF0E80E58D1C}"/>
            </a:ext>
          </a:extLst>
        </xdr:cNvPr>
        <xdr:cNvSpPr txBox="1"/>
      </xdr:nvSpPr>
      <xdr:spPr>
        <a:xfrm>
          <a:off x="2905125" y="4705350"/>
          <a:ext cx="52136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By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Box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oneCellAnchor>
    <xdr:from>
      <xdr:col>15</xdr:col>
      <xdr:colOff>263884</xdr:colOff>
      <xdr:row>23</xdr:row>
      <xdr:rowOff>16299</xdr:rowOff>
    </xdr:from>
    <xdr:ext cx="231987" cy="1510029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5520DDA-28E6-481A-B933-54B99C88CC80}"/>
            </a:ext>
          </a:extLst>
        </xdr:cNvPr>
        <xdr:cNvSpPr txBox="1"/>
      </xdr:nvSpPr>
      <xdr:spPr>
        <a:xfrm rot="5400000">
          <a:off x="4482613" y="6355080"/>
          <a:ext cx="151002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Prepare and Loading Pallet</a:t>
          </a:r>
        </a:p>
      </xdr:txBody>
    </xdr:sp>
    <xdr:clientData/>
  </xdr:oneCellAnchor>
  <xdr:oneCellAnchor>
    <xdr:from>
      <xdr:col>11</xdr:col>
      <xdr:colOff>220980</xdr:colOff>
      <xdr:row>20</xdr:row>
      <xdr:rowOff>76200</xdr:rowOff>
    </xdr:from>
    <xdr:ext cx="1280735" cy="23198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F7AB1C90-DB06-45F6-9CEA-9367808D76A7}"/>
            </a:ext>
          </a:extLst>
        </xdr:cNvPr>
        <xdr:cNvSpPr txBox="1"/>
      </xdr:nvSpPr>
      <xdr:spPr>
        <a:xfrm>
          <a:off x="3781425" y="5029200"/>
          <a:ext cx="1280735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Set Pallet to Store</a:t>
          </a:r>
          <a:r>
            <a:rPr lang="th-TH" sz="1100" b="1">
              <a:latin typeface="FC Iconic" panose="020B0500040200020003" pitchFamily="34" charset="-34"/>
              <a:cs typeface="FC Iconic" panose="020B0500040200020003" pitchFamily="34" charset="-34"/>
            </a:rPr>
            <a:t> </a:t>
          </a:r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FG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oneCellAnchor>
    <xdr:from>
      <xdr:col>5</xdr:col>
      <xdr:colOff>163606</xdr:colOff>
      <xdr:row>22</xdr:row>
      <xdr:rowOff>191620</xdr:rowOff>
    </xdr:from>
    <xdr:ext cx="585417" cy="23198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94ADF4D-D2FC-4BB7-8F16-FD4DDA925297}"/>
            </a:ext>
          </a:extLst>
        </xdr:cNvPr>
        <xdr:cNvSpPr txBox="1"/>
      </xdr:nvSpPr>
      <xdr:spPr>
        <a:xfrm>
          <a:off x="1784761" y="5639920"/>
          <a:ext cx="585417" cy="2319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FF0000"/>
              </a:solidFill>
              <a:latin typeface="FC Iconic" panose="020B0500040200020003" pitchFamily="34" charset="-34"/>
              <a:cs typeface="FC Iconic" panose="020B0500040200020003" pitchFamily="34" charset="-34"/>
            </a:rPr>
            <a:t>Fire Exit</a:t>
          </a:r>
        </a:p>
      </xdr:txBody>
    </xdr:sp>
    <xdr:clientData/>
  </xdr:oneCellAnchor>
  <xdr:oneCellAnchor>
    <xdr:from>
      <xdr:col>32</xdr:col>
      <xdr:colOff>105339</xdr:colOff>
      <xdr:row>19</xdr:row>
      <xdr:rowOff>184223</xdr:rowOff>
    </xdr:from>
    <xdr:ext cx="231987" cy="808426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2B872A2A-50D0-47B5-B108-AD0DCF83E888}"/>
            </a:ext>
          </a:extLst>
        </xdr:cNvPr>
        <xdr:cNvSpPr txBox="1"/>
      </xdr:nvSpPr>
      <xdr:spPr>
        <a:xfrm rot="5400000">
          <a:off x="10216515" y="5175887"/>
          <a:ext cx="8084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Shutter Door</a:t>
          </a:r>
        </a:p>
      </xdr:txBody>
    </xdr:sp>
    <xdr:clientData/>
  </xdr:oneCellAnchor>
  <xdr:oneCellAnchor>
    <xdr:from>
      <xdr:col>36</xdr:col>
      <xdr:colOff>280599</xdr:colOff>
      <xdr:row>19</xdr:row>
      <xdr:rowOff>184225</xdr:rowOff>
    </xdr:from>
    <xdr:ext cx="231987" cy="808426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11005C0-7FDF-44E6-A1A5-C15258DC9383}"/>
            </a:ext>
          </a:extLst>
        </xdr:cNvPr>
        <xdr:cNvSpPr txBox="1"/>
      </xdr:nvSpPr>
      <xdr:spPr>
        <a:xfrm rot="5400000">
          <a:off x="11692890" y="5175889"/>
          <a:ext cx="8084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Shutter Door</a:t>
          </a:r>
        </a:p>
      </xdr:txBody>
    </xdr:sp>
    <xdr:clientData/>
  </xdr:oneCellAnchor>
  <xdr:oneCellAnchor>
    <xdr:from>
      <xdr:col>61</xdr:col>
      <xdr:colOff>53340</xdr:colOff>
      <xdr:row>9</xdr:row>
      <xdr:rowOff>121920</xdr:rowOff>
    </xdr:from>
    <xdr:ext cx="585417" cy="23198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A25C4F2D-BE2D-4E13-854C-733F65632337}"/>
            </a:ext>
          </a:extLst>
        </xdr:cNvPr>
        <xdr:cNvSpPr txBox="1"/>
      </xdr:nvSpPr>
      <xdr:spPr>
        <a:xfrm>
          <a:off x="19897725" y="2352675"/>
          <a:ext cx="585417" cy="2319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FF0000"/>
              </a:solidFill>
              <a:latin typeface="FC Iconic" panose="020B0500040200020003" pitchFamily="34" charset="-34"/>
              <a:cs typeface="FC Iconic" panose="020B0500040200020003" pitchFamily="34" charset="-34"/>
            </a:rPr>
            <a:t>Fire Exit</a:t>
          </a:r>
        </a:p>
      </xdr:txBody>
    </xdr:sp>
    <xdr:clientData/>
  </xdr:oneCellAnchor>
  <xdr:twoCellAnchor>
    <xdr:from>
      <xdr:col>38</xdr:col>
      <xdr:colOff>214207</xdr:colOff>
      <xdr:row>22</xdr:row>
      <xdr:rowOff>142968</xdr:rowOff>
    </xdr:from>
    <xdr:to>
      <xdr:col>40</xdr:col>
      <xdr:colOff>191742</xdr:colOff>
      <xdr:row>24</xdr:row>
      <xdr:rowOff>120687</xdr:rowOff>
    </xdr:to>
    <xdr:sp macro="" textlink="">
      <xdr:nvSpPr>
        <xdr:cNvPr id="240" name="Rectangle 239">
          <a:extLst>
            <a:ext uri="{FF2B5EF4-FFF2-40B4-BE49-F238E27FC236}">
              <a16:creationId xmlns:a16="http://schemas.microsoft.com/office/drawing/2014/main" id="{A60E9038-F6A5-4EC7-A6FA-E4AD18304762}"/>
            </a:ext>
          </a:extLst>
        </xdr:cNvPr>
        <xdr:cNvSpPr/>
      </xdr:nvSpPr>
      <xdr:spPr>
        <a:xfrm>
          <a:off x="12554797" y="5589363"/>
          <a:ext cx="629045" cy="47682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38</xdr:col>
      <xdr:colOff>249340</xdr:colOff>
      <xdr:row>22</xdr:row>
      <xdr:rowOff>221319</xdr:rowOff>
    </xdr:from>
    <xdr:ext cx="556114" cy="37164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D2A3951-ED51-4E68-BC8E-AFF10189FD02}"/>
            </a:ext>
          </a:extLst>
        </xdr:cNvPr>
        <xdr:cNvSpPr txBox="1"/>
      </xdr:nvSpPr>
      <xdr:spPr>
        <a:xfrm>
          <a:off x="12589930" y="5667714"/>
          <a:ext cx="556114" cy="371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Hot Air </a:t>
          </a:r>
          <a:b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</a:br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Oven</a:t>
          </a:r>
        </a:p>
      </xdr:txBody>
    </xdr:sp>
    <xdr:clientData/>
  </xdr:oneCellAnchor>
  <xdr:twoCellAnchor>
    <xdr:from>
      <xdr:col>36</xdr:col>
      <xdr:colOff>118831</xdr:colOff>
      <xdr:row>15</xdr:row>
      <xdr:rowOff>39011</xdr:rowOff>
    </xdr:from>
    <xdr:to>
      <xdr:col>37</xdr:col>
      <xdr:colOff>287798</xdr:colOff>
      <xdr:row>18</xdr:row>
      <xdr:rowOff>72637</xdr:rowOff>
    </xdr:to>
    <xdr:grpSp>
      <xdr:nvGrpSpPr>
        <xdr:cNvPr id="242" name="Group 241">
          <a:extLst>
            <a:ext uri="{FF2B5EF4-FFF2-40B4-BE49-F238E27FC236}">
              <a16:creationId xmlns:a16="http://schemas.microsoft.com/office/drawing/2014/main" id="{8107C56B-5033-4FEA-A680-36C88407A869}"/>
            </a:ext>
          </a:extLst>
        </xdr:cNvPr>
        <xdr:cNvGrpSpPr/>
      </xdr:nvGrpSpPr>
      <xdr:grpSpPr>
        <a:xfrm>
          <a:off x="11447978" y="3736952"/>
          <a:ext cx="482732" cy="773214"/>
          <a:chOff x="11758963" y="3833877"/>
          <a:chExt cx="478016" cy="830894"/>
        </a:xfrm>
      </xdr:grpSpPr>
      <xdr:sp macro="" textlink="">
        <xdr:nvSpPr>
          <xdr:cNvPr id="243" name="Rectangle 242">
            <a:extLst>
              <a:ext uri="{FF2B5EF4-FFF2-40B4-BE49-F238E27FC236}">
                <a16:creationId xmlns:a16="http://schemas.microsoft.com/office/drawing/2014/main" id="{F330E045-B2FA-4078-B35D-3D7D7215366F}"/>
              </a:ext>
            </a:extLst>
          </xdr:cNvPr>
          <xdr:cNvSpPr/>
        </xdr:nvSpPr>
        <xdr:spPr>
          <a:xfrm>
            <a:off x="11766781" y="3833877"/>
            <a:ext cx="458043" cy="830894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4" name="TextBox 243">
            <a:extLst>
              <a:ext uri="{FF2B5EF4-FFF2-40B4-BE49-F238E27FC236}">
                <a16:creationId xmlns:a16="http://schemas.microsoft.com/office/drawing/2014/main" id="{FF843AED-1C17-B5EA-3CAA-D0080902ECAA}"/>
              </a:ext>
            </a:extLst>
          </xdr:cNvPr>
          <xdr:cNvSpPr txBox="1"/>
        </xdr:nvSpPr>
        <xdr:spPr>
          <a:xfrm>
            <a:off x="11758963" y="4131178"/>
            <a:ext cx="478016" cy="23198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lang="en-US" sz="1100" b="1">
                <a:latin typeface="FC Iconic" panose="020B0500040200020003" pitchFamily="34" charset="-34"/>
                <a:cs typeface="FC Iconic" panose="020B0500040200020003" pitchFamily="34" charset="-34"/>
              </a:rPr>
              <a:t>Office</a:t>
            </a:r>
          </a:p>
        </xdr:txBody>
      </xdr:sp>
    </xdr:grpSp>
    <xdr:clientData/>
  </xdr:twoCellAnchor>
  <xdr:oneCellAnchor>
    <xdr:from>
      <xdr:col>28</xdr:col>
      <xdr:colOff>100348</xdr:colOff>
      <xdr:row>24</xdr:row>
      <xdr:rowOff>67293</xdr:rowOff>
    </xdr:from>
    <xdr:ext cx="231987" cy="668453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515AC2D-69F8-443B-8169-00544535EF6E}"/>
            </a:ext>
          </a:extLst>
        </xdr:cNvPr>
        <xdr:cNvSpPr txBox="1"/>
      </xdr:nvSpPr>
      <xdr:spPr>
        <a:xfrm rot="5400000">
          <a:off x="8946105" y="6227221"/>
          <a:ext cx="66845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TBKK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VMI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oneCellAnchor>
    <xdr:from>
      <xdr:col>64</xdr:col>
      <xdr:colOff>315685</xdr:colOff>
      <xdr:row>20</xdr:row>
      <xdr:rowOff>32657</xdr:rowOff>
    </xdr:from>
    <xdr:ext cx="957442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5CE662FA-BEF1-4806-90CD-2BB389D227F7}"/>
            </a:ext>
          </a:extLst>
        </xdr:cNvPr>
        <xdr:cNvSpPr txBox="1"/>
      </xdr:nvSpPr>
      <xdr:spPr>
        <a:xfrm>
          <a:off x="21129715" y="4983752"/>
          <a:ext cx="957442" cy="264560"/>
        </a:xfrm>
        <a:prstGeom prst="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Office Center</a:t>
          </a:r>
          <a:endParaRPr lang="en-US">
            <a:effectLst/>
          </a:endParaRPr>
        </a:p>
      </xdr:txBody>
    </xdr:sp>
    <xdr:clientData/>
  </xdr:oneCellAnchor>
  <xdr:twoCellAnchor editAs="oneCell">
    <xdr:from>
      <xdr:col>38</xdr:col>
      <xdr:colOff>7620</xdr:colOff>
      <xdr:row>24</xdr:row>
      <xdr:rowOff>182880</xdr:rowOff>
    </xdr:from>
    <xdr:to>
      <xdr:col>39</xdr:col>
      <xdr:colOff>0</xdr:colOff>
      <xdr:row>26</xdr:row>
      <xdr:rowOff>0</xdr:rowOff>
    </xdr:to>
    <xdr:pic>
      <xdr:nvPicPr>
        <xdr:cNvPr id="251" name="Picture 250">
          <a:extLst>
            <a:ext uri="{FF2B5EF4-FFF2-40B4-BE49-F238E27FC236}">
              <a16:creationId xmlns:a16="http://schemas.microsoft.com/office/drawing/2014/main" id="{4CD7FC75-FCB4-4722-BDE5-0093177CC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53925" y="6124575"/>
          <a:ext cx="314325" cy="314325"/>
        </a:xfrm>
        <a:prstGeom prst="rect">
          <a:avLst/>
        </a:prstGeom>
      </xdr:spPr>
    </xdr:pic>
    <xdr:clientData/>
  </xdr:twoCellAnchor>
  <xdr:twoCellAnchor editAs="oneCell">
    <xdr:from>
      <xdr:col>38</xdr:col>
      <xdr:colOff>7620</xdr:colOff>
      <xdr:row>26</xdr:row>
      <xdr:rowOff>60960</xdr:rowOff>
    </xdr:from>
    <xdr:to>
      <xdr:col>39</xdr:col>
      <xdr:colOff>0</xdr:colOff>
      <xdr:row>27</xdr:row>
      <xdr:rowOff>129540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C2173DBC-5453-4C4E-8C60-ABCA9CCA9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53925" y="6496050"/>
          <a:ext cx="314325" cy="320040"/>
        </a:xfrm>
        <a:prstGeom prst="rect">
          <a:avLst/>
        </a:prstGeom>
      </xdr:spPr>
    </xdr:pic>
    <xdr:clientData/>
  </xdr:twoCellAnchor>
  <xdr:twoCellAnchor editAs="oneCell">
    <xdr:from>
      <xdr:col>37</xdr:col>
      <xdr:colOff>320040</xdr:colOff>
      <xdr:row>27</xdr:row>
      <xdr:rowOff>182880</xdr:rowOff>
    </xdr:from>
    <xdr:to>
      <xdr:col>39</xdr:col>
      <xdr:colOff>828</xdr:colOff>
      <xdr:row>29</xdr:row>
      <xdr:rowOff>586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id="{05F9138A-6F19-493B-838F-438F560DD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44400" y="6867525"/>
          <a:ext cx="324678" cy="314911"/>
        </a:xfrm>
        <a:prstGeom prst="rect">
          <a:avLst/>
        </a:prstGeom>
      </xdr:spPr>
    </xdr:pic>
    <xdr:clientData/>
  </xdr:twoCellAnchor>
  <xdr:twoCellAnchor>
    <xdr:from>
      <xdr:col>39</xdr:col>
      <xdr:colOff>121920</xdr:colOff>
      <xdr:row>25</xdr:row>
      <xdr:rowOff>60960</xdr:rowOff>
    </xdr:from>
    <xdr:to>
      <xdr:col>40</xdr:col>
      <xdr:colOff>213360</xdr:colOff>
      <xdr:row>26</xdr:row>
      <xdr:rowOff>15240</xdr:rowOff>
    </xdr:to>
    <xdr:sp macro="" textlink="">
      <xdr:nvSpPr>
        <xdr:cNvPr id="254" name="Rectangle 253">
          <a:extLst>
            <a:ext uri="{FF2B5EF4-FFF2-40B4-BE49-F238E27FC236}">
              <a16:creationId xmlns:a16="http://schemas.microsoft.com/office/drawing/2014/main" id="{11F98B2D-F952-4816-BE3B-C8FF78A992F2}"/>
            </a:ext>
          </a:extLst>
        </xdr:cNvPr>
        <xdr:cNvSpPr/>
      </xdr:nvSpPr>
      <xdr:spPr>
        <a:xfrm>
          <a:off x="12792075" y="6248400"/>
          <a:ext cx="409575" cy="20955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39</xdr:col>
      <xdr:colOff>121920</xdr:colOff>
      <xdr:row>26</xdr:row>
      <xdr:rowOff>160020</xdr:rowOff>
    </xdr:from>
    <xdr:to>
      <xdr:col>40</xdr:col>
      <xdr:colOff>213360</xdr:colOff>
      <xdr:row>27</xdr:row>
      <xdr:rowOff>114300</xdr:rowOff>
    </xdr:to>
    <xdr:sp macro="" textlink="">
      <xdr:nvSpPr>
        <xdr:cNvPr id="255" name="Rectangle 254">
          <a:extLst>
            <a:ext uri="{FF2B5EF4-FFF2-40B4-BE49-F238E27FC236}">
              <a16:creationId xmlns:a16="http://schemas.microsoft.com/office/drawing/2014/main" id="{0FA07AB4-2B1A-4610-B6EB-9ADDB344ECB0}"/>
            </a:ext>
          </a:extLst>
        </xdr:cNvPr>
        <xdr:cNvSpPr/>
      </xdr:nvSpPr>
      <xdr:spPr>
        <a:xfrm>
          <a:off x="12792075" y="6600825"/>
          <a:ext cx="409575" cy="200025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49</xdr:col>
      <xdr:colOff>213360</xdr:colOff>
      <xdr:row>23</xdr:row>
      <xdr:rowOff>45720</xdr:rowOff>
    </xdr:from>
    <xdr:to>
      <xdr:col>50</xdr:col>
      <xdr:colOff>210819</xdr:colOff>
      <xdr:row>24</xdr:row>
      <xdr:rowOff>53039</xdr:rowOff>
    </xdr:to>
    <xdr:sp macro="" textlink="">
      <xdr:nvSpPr>
        <xdr:cNvPr id="256" name="Rectangle 255">
          <a:extLst>
            <a:ext uri="{FF2B5EF4-FFF2-40B4-BE49-F238E27FC236}">
              <a16:creationId xmlns:a16="http://schemas.microsoft.com/office/drawing/2014/main" id="{35963EDC-4128-4DB3-95C7-F79AF40551F3}"/>
            </a:ext>
          </a:extLst>
        </xdr:cNvPr>
        <xdr:cNvSpPr/>
      </xdr:nvSpPr>
      <xdr:spPr>
        <a:xfrm>
          <a:off x="16163925" y="5743575"/>
          <a:ext cx="321309" cy="25687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49</xdr:col>
      <xdr:colOff>228600</xdr:colOff>
      <xdr:row>25</xdr:row>
      <xdr:rowOff>45720</xdr:rowOff>
    </xdr:from>
    <xdr:to>
      <xdr:col>50</xdr:col>
      <xdr:colOff>226059</xdr:colOff>
      <xdr:row>26</xdr:row>
      <xdr:rowOff>53039</xdr:rowOff>
    </xdr:to>
    <xdr:sp macro="" textlink="">
      <xdr:nvSpPr>
        <xdr:cNvPr id="257" name="Rectangle 256">
          <a:extLst>
            <a:ext uri="{FF2B5EF4-FFF2-40B4-BE49-F238E27FC236}">
              <a16:creationId xmlns:a16="http://schemas.microsoft.com/office/drawing/2014/main" id="{CE446EE6-46BF-47CA-9B3F-B15BE13868F6}"/>
            </a:ext>
          </a:extLst>
        </xdr:cNvPr>
        <xdr:cNvSpPr/>
      </xdr:nvSpPr>
      <xdr:spPr>
        <a:xfrm>
          <a:off x="16182975" y="6238875"/>
          <a:ext cx="321309" cy="25687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49</xdr:col>
      <xdr:colOff>104775</xdr:colOff>
      <xdr:row>26</xdr:row>
      <xdr:rowOff>238125</xdr:rowOff>
    </xdr:from>
    <xdr:to>
      <xdr:col>52</xdr:col>
      <xdr:colOff>100853</xdr:colOff>
      <xdr:row>28</xdr:row>
      <xdr:rowOff>209550</xdr:rowOff>
    </xdr:to>
    <xdr:sp macro="" textlink="">
      <xdr:nvSpPr>
        <xdr:cNvPr id="258" name="Rectangle 257">
          <a:extLst>
            <a:ext uri="{FF2B5EF4-FFF2-40B4-BE49-F238E27FC236}">
              <a16:creationId xmlns:a16="http://schemas.microsoft.com/office/drawing/2014/main" id="{A4257306-60BC-45D8-989F-C110EAC6B2AC}"/>
            </a:ext>
          </a:extLst>
        </xdr:cNvPr>
        <xdr:cNvSpPr/>
      </xdr:nvSpPr>
      <xdr:spPr>
        <a:xfrm>
          <a:off x="16106775" y="6647890"/>
          <a:ext cx="970990" cy="464484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41</xdr:col>
      <xdr:colOff>182880</xdr:colOff>
      <xdr:row>22</xdr:row>
      <xdr:rowOff>152400</xdr:rowOff>
    </xdr:from>
    <xdr:to>
      <xdr:col>45</xdr:col>
      <xdr:colOff>99060</xdr:colOff>
      <xdr:row>27</xdr:row>
      <xdr:rowOff>220980</xdr:rowOff>
    </xdr:to>
    <xdr:sp macro="" textlink="">
      <xdr:nvSpPr>
        <xdr:cNvPr id="259" name="Rectangle 258">
          <a:extLst>
            <a:ext uri="{FF2B5EF4-FFF2-40B4-BE49-F238E27FC236}">
              <a16:creationId xmlns:a16="http://schemas.microsoft.com/office/drawing/2014/main" id="{26F5472B-EFB5-4DB6-A928-A90C27211C59}"/>
            </a:ext>
          </a:extLst>
        </xdr:cNvPr>
        <xdr:cNvSpPr/>
      </xdr:nvSpPr>
      <xdr:spPr>
        <a:xfrm>
          <a:off x="13496925" y="5600700"/>
          <a:ext cx="1209675" cy="1304925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46</xdr:col>
      <xdr:colOff>68580</xdr:colOff>
      <xdr:row>22</xdr:row>
      <xdr:rowOff>137160</xdr:rowOff>
    </xdr:from>
    <xdr:to>
      <xdr:col>48</xdr:col>
      <xdr:colOff>228600</xdr:colOff>
      <xdr:row>26</xdr:row>
      <xdr:rowOff>182880</xdr:rowOff>
    </xdr:to>
    <xdr:sp macro="" textlink="">
      <xdr:nvSpPr>
        <xdr:cNvPr id="260" name="Rectangle 259">
          <a:extLst>
            <a:ext uri="{FF2B5EF4-FFF2-40B4-BE49-F238E27FC236}">
              <a16:creationId xmlns:a16="http://schemas.microsoft.com/office/drawing/2014/main" id="{30C24270-B429-4A9D-B900-92D27DA7F621}"/>
            </a:ext>
          </a:extLst>
        </xdr:cNvPr>
        <xdr:cNvSpPr/>
      </xdr:nvSpPr>
      <xdr:spPr>
        <a:xfrm>
          <a:off x="15001875" y="5581650"/>
          <a:ext cx="857250" cy="1038225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42</xdr:col>
      <xdr:colOff>76200</xdr:colOff>
      <xdr:row>24</xdr:row>
      <xdr:rowOff>114300</xdr:rowOff>
    </xdr:from>
    <xdr:ext cx="813556" cy="37164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E0E73A93-67E8-46A4-9050-0234E9EE14B5}"/>
            </a:ext>
          </a:extLst>
        </xdr:cNvPr>
        <xdr:cNvSpPr txBox="1"/>
      </xdr:nvSpPr>
      <xdr:spPr>
        <a:xfrm>
          <a:off x="13716000" y="6057900"/>
          <a:ext cx="813556" cy="371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Receive Box </a:t>
          </a:r>
          <a:br>
            <a:rPr lang="th-TH" sz="1100" b="1">
              <a:latin typeface="FC Iconic" panose="020B0500040200020003" pitchFamily="34" charset="-34"/>
              <a:cs typeface="FC Iconic" panose="020B0500040200020003" pitchFamily="34" charset="-34"/>
            </a:rPr>
          </a:br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ATA9</a:t>
          </a:r>
        </a:p>
      </xdr:txBody>
    </xdr:sp>
    <xdr:clientData/>
  </xdr:oneCellAnchor>
  <xdr:oneCellAnchor>
    <xdr:from>
      <xdr:col>46</xdr:col>
      <xdr:colOff>306733</xdr:colOff>
      <xdr:row>24</xdr:row>
      <xdr:rowOff>114300</xdr:rowOff>
    </xdr:from>
    <xdr:ext cx="367729" cy="23198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35C10736-69AE-4477-9075-0A07A80C2F92}"/>
            </a:ext>
          </a:extLst>
        </xdr:cNvPr>
        <xdr:cNvSpPr txBox="1"/>
      </xdr:nvSpPr>
      <xdr:spPr>
        <a:xfrm>
          <a:off x="15241933" y="6057900"/>
          <a:ext cx="36772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Box</a:t>
          </a:r>
        </a:p>
      </xdr:txBody>
    </xdr:sp>
    <xdr:clientData/>
  </xdr:oneCellAnchor>
  <xdr:twoCellAnchor>
    <xdr:from>
      <xdr:col>46</xdr:col>
      <xdr:colOff>68580</xdr:colOff>
      <xdr:row>26</xdr:row>
      <xdr:rowOff>243840</xdr:rowOff>
    </xdr:from>
    <xdr:to>
      <xdr:col>49</xdr:col>
      <xdr:colOff>22860</xdr:colOff>
      <xdr:row>28</xdr:row>
      <xdr:rowOff>121920</xdr:rowOff>
    </xdr:to>
    <xdr:sp macro="" textlink="">
      <xdr:nvSpPr>
        <xdr:cNvPr id="263" name="Rectangle 262">
          <a:extLst>
            <a:ext uri="{FF2B5EF4-FFF2-40B4-BE49-F238E27FC236}">
              <a16:creationId xmlns:a16="http://schemas.microsoft.com/office/drawing/2014/main" id="{A62659C3-AB83-4641-94B0-D0D9E1C95922}"/>
            </a:ext>
          </a:extLst>
        </xdr:cNvPr>
        <xdr:cNvSpPr/>
      </xdr:nvSpPr>
      <xdr:spPr>
        <a:xfrm>
          <a:off x="15001875" y="6686550"/>
          <a:ext cx="971550" cy="371475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46</xdr:col>
      <xdr:colOff>256676</xdr:colOff>
      <xdr:row>27</xdr:row>
      <xdr:rowOff>60960</xdr:rowOff>
    </xdr:from>
    <xdr:ext cx="437364" cy="23198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2CAF6E54-9685-46D2-9509-54D144E62621}"/>
            </a:ext>
          </a:extLst>
        </xdr:cNvPr>
        <xdr:cNvSpPr txBox="1"/>
      </xdr:nvSpPr>
      <xdr:spPr>
        <a:xfrm>
          <a:off x="15189971" y="6743700"/>
          <a:ext cx="43736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Dolly</a:t>
          </a:r>
        </a:p>
      </xdr:txBody>
    </xdr:sp>
    <xdr:clientData/>
  </xdr:oneCellAnchor>
  <xdr:oneCellAnchor>
    <xdr:from>
      <xdr:col>48</xdr:col>
      <xdr:colOff>289560</xdr:colOff>
      <xdr:row>24</xdr:row>
      <xdr:rowOff>7620</xdr:rowOff>
    </xdr:from>
    <xdr:ext cx="851195" cy="23198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3C377ED7-61CC-41F3-B99A-AF45EF19D635}"/>
            </a:ext>
          </a:extLst>
        </xdr:cNvPr>
        <xdr:cNvSpPr txBox="1"/>
      </xdr:nvSpPr>
      <xdr:spPr>
        <a:xfrm>
          <a:off x="15916275" y="5953125"/>
          <a:ext cx="851195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Cleaning No.1</a:t>
          </a:r>
        </a:p>
      </xdr:txBody>
    </xdr:sp>
    <xdr:clientData/>
  </xdr:oneCellAnchor>
  <xdr:oneCellAnchor>
    <xdr:from>
      <xdr:col>48</xdr:col>
      <xdr:colOff>289560</xdr:colOff>
      <xdr:row>26</xdr:row>
      <xdr:rowOff>15240</xdr:rowOff>
    </xdr:from>
    <xdr:ext cx="864724" cy="23198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7F65D575-E7E7-4C2F-906E-E581CEFD8EAB}"/>
            </a:ext>
          </a:extLst>
        </xdr:cNvPr>
        <xdr:cNvSpPr txBox="1"/>
      </xdr:nvSpPr>
      <xdr:spPr>
        <a:xfrm>
          <a:off x="15916275" y="6457950"/>
          <a:ext cx="86472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Cleaning No.2</a:t>
          </a:r>
        </a:p>
      </xdr:txBody>
    </xdr:sp>
    <xdr:clientData/>
  </xdr:oneCellAnchor>
  <xdr:oneCellAnchor>
    <xdr:from>
      <xdr:col>49</xdr:col>
      <xdr:colOff>123825</xdr:colOff>
      <xdr:row>27</xdr:row>
      <xdr:rowOff>47625</xdr:rowOff>
    </xdr:from>
    <xdr:ext cx="985557" cy="37164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ECD648DF-082D-446B-A958-B513938375A3}"/>
            </a:ext>
          </a:extLst>
        </xdr:cNvPr>
        <xdr:cNvSpPr txBox="1"/>
      </xdr:nvSpPr>
      <xdr:spPr>
        <a:xfrm>
          <a:off x="16125825" y="6703919"/>
          <a:ext cx="985557" cy="371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Cleaning </a:t>
          </a:r>
          <a:b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</a:br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Dolly</a:t>
          </a:r>
        </a:p>
      </xdr:txBody>
    </xdr:sp>
    <xdr:clientData/>
  </xdr:oneCellAnchor>
  <xdr:twoCellAnchor>
    <xdr:from>
      <xdr:col>51</xdr:col>
      <xdr:colOff>251460</xdr:colOff>
      <xdr:row>22</xdr:row>
      <xdr:rowOff>167640</xdr:rowOff>
    </xdr:from>
    <xdr:to>
      <xdr:col>54</xdr:col>
      <xdr:colOff>175260</xdr:colOff>
      <xdr:row>26</xdr:row>
      <xdr:rowOff>190500</xdr:rowOff>
    </xdr:to>
    <xdr:sp macro="" textlink="">
      <xdr:nvSpPr>
        <xdr:cNvPr id="268" name="Rectangle 267">
          <a:extLst>
            <a:ext uri="{FF2B5EF4-FFF2-40B4-BE49-F238E27FC236}">
              <a16:creationId xmlns:a16="http://schemas.microsoft.com/office/drawing/2014/main" id="{E4E04E79-D89B-4657-BA50-4307D33D7C27}"/>
            </a:ext>
          </a:extLst>
        </xdr:cNvPr>
        <xdr:cNvSpPr/>
      </xdr:nvSpPr>
      <xdr:spPr>
        <a:xfrm>
          <a:off x="16849725" y="5619750"/>
          <a:ext cx="895350" cy="100965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52</xdr:col>
      <xdr:colOff>36890</xdr:colOff>
      <xdr:row>24</xdr:row>
      <xdr:rowOff>99060</xdr:rowOff>
    </xdr:from>
    <xdr:ext cx="663580" cy="23198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35F5E025-EB25-4B24-889A-DE307D50DD4E}"/>
            </a:ext>
          </a:extLst>
        </xdr:cNvPr>
        <xdr:cNvSpPr txBox="1"/>
      </xdr:nvSpPr>
      <xdr:spPr>
        <a:xfrm>
          <a:off x="16962815" y="6038850"/>
          <a:ext cx="66358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Set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Pallet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twoCellAnchor>
    <xdr:from>
      <xdr:col>54</xdr:col>
      <xdr:colOff>251460</xdr:colOff>
      <xdr:row>22</xdr:row>
      <xdr:rowOff>175260</xdr:rowOff>
    </xdr:from>
    <xdr:to>
      <xdr:col>55</xdr:col>
      <xdr:colOff>297180</xdr:colOff>
      <xdr:row>26</xdr:row>
      <xdr:rowOff>236220</xdr:rowOff>
    </xdr:to>
    <xdr:sp macro="" textlink="">
      <xdr:nvSpPr>
        <xdr:cNvPr id="270" name="Rectangle 269">
          <a:extLst>
            <a:ext uri="{FF2B5EF4-FFF2-40B4-BE49-F238E27FC236}">
              <a16:creationId xmlns:a16="http://schemas.microsoft.com/office/drawing/2014/main" id="{B225E0B7-4804-4576-B32A-7AB995F9D1F8}"/>
            </a:ext>
          </a:extLst>
        </xdr:cNvPr>
        <xdr:cNvSpPr/>
      </xdr:nvSpPr>
      <xdr:spPr>
        <a:xfrm>
          <a:off x="17821275" y="5619750"/>
          <a:ext cx="371475" cy="1057275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59</xdr:col>
      <xdr:colOff>222299</xdr:colOff>
      <xdr:row>21</xdr:row>
      <xdr:rowOff>161486</xdr:rowOff>
    </xdr:from>
    <xdr:to>
      <xdr:col>62</xdr:col>
      <xdr:colOff>136134</xdr:colOff>
      <xdr:row>22</xdr:row>
      <xdr:rowOff>174822</xdr:rowOff>
    </xdr:to>
    <xdr:sp macro="" textlink="">
      <xdr:nvSpPr>
        <xdr:cNvPr id="271" name="Rectangle 270">
          <a:extLst>
            <a:ext uri="{FF2B5EF4-FFF2-40B4-BE49-F238E27FC236}">
              <a16:creationId xmlns:a16="http://schemas.microsoft.com/office/drawing/2014/main" id="{978388B0-3CD6-4A4E-B938-2DCAA20D0811}"/>
            </a:ext>
          </a:extLst>
        </xdr:cNvPr>
        <xdr:cNvSpPr/>
      </xdr:nvSpPr>
      <xdr:spPr>
        <a:xfrm>
          <a:off x="19413269" y="5364041"/>
          <a:ext cx="883480" cy="255271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59</xdr:col>
      <xdr:colOff>211326</xdr:colOff>
      <xdr:row>26</xdr:row>
      <xdr:rowOff>168373</xdr:rowOff>
    </xdr:from>
    <xdr:to>
      <xdr:col>62</xdr:col>
      <xdr:colOff>136151</xdr:colOff>
      <xdr:row>28</xdr:row>
      <xdr:rowOff>134523</xdr:rowOff>
    </xdr:to>
    <xdr:grpSp>
      <xdr:nvGrpSpPr>
        <xdr:cNvPr id="272" name="Group 271">
          <a:extLst>
            <a:ext uri="{FF2B5EF4-FFF2-40B4-BE49-F238E27FC236}">
              <a16:creationId xmlns:a16="http://schemas.microsoft.com/office/drawing/2014/main" id="{13A1AD5D-1889-4F46-8D30-9E96EF3BC43B}"/>
            </a:ext>
          </a:extLst>
        </xdr:cNvPr>
        <xdr:cNvGrpSpPr/>
      </xdr:nvGrpSpPr>
      <xdr:grpSpPr>
        <a:xfrm>
          <a:off x="18801885" y="6578138"/>
          <a:ext cx="866119" cy="459209"/>
          <a:chOff x="19293600" y="6689627"/>
          <a:chExt cx="894291" cy="439616"/>
        </a:xfrm>
      </xdr:grpSpPr>
      <xdr:sp macro="" textlink="">
        <xdr:nvSpPr>
          <xdr:cNvPr id="273" name="Rectangle 272">
            <a:extLst>
              <a:ext uri="{FF2B5EF4-FFF2-40B4-BE49-F238E27FC236}">
                <a16:creationId xmlns:a16="http://schemas.microsoft.com/office/drawing/2014/main" id="{62C030FF-1D9E-23A9-1D3F-EE7768AA1D32}"/>
              </a:ext>
            </a:extLst>
          </xdr:cNvPr>
          <xdr:cNvSpPr/>
        </xdr:nvSpPr>
        <xdr:spPr>
          <a:xfrm>
            <a:off x="19328985" y="6689627"/>
            <a:ext cx="858906" cy="439616"/>
          </a:xfrm>
          <a:prstGeom prst="rect">
            <a:avLst/>
          </a:prstGeom>
          <a:solidFill>
            <a:schemeClr val="bg1">
              <a:lumMod val="95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4" name="TextBox 273">
            <a:extLst>
              <a:ext uri="{FF2B5EF4-FFF2-40B4-BE49-F238E27FC236}">
                <a16:creationId xmlns:a16="http://schemas.microsoft.com/office/drawing/2014/main" id="{1432AC07-8D45-1C03-AE3F-28432631CFAE}"/>
              </a:ext>
            </a:extLst>
          </xdr:cNvPr>
          <xdr:cNvSpPr txBox="1"/>
        </xdr:nvSpPr>
        <xdr:spPr>
          <a:xfrm>
            <a:off x="19293600" y="6780773"/>
            <a:ext cx="865045" cy="23198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lang="en-US" sz="1100" b="1">
                <a:latin typeface="FC Iconic" panose="020B0500040200020003" pitchFamily="34" charset="-34"/>
                <a:cs typeface="FC Iconic" panose="020B0500040200020003" pitchFamily="34" charset="-34"/>
              </a:rPr>
              <a:t>Loading</a:t>
            </a:r>
            <a:r>
              <a:rPr lang="en-US" sz="1100" b="1" baseline="0">
                <a:latin typeface="FC Iconic" panose="020B0500040200020003" pitchFamily="34" charset="-34"/>
                <a:cs typeface="FC Iconic" panose="020B0500040200020003" pitchFamily="34" charset="-34"/>
              </a:rPr>
              <a:t> </a:t>
            </a:r>
            <a:r>
              <a:rPr lang="en-US" sz="1100" b="1">
                <a:latin typeface="FC Iconic" panose="020B0500040200020003" pitchFamily="34" charset="-34"/>
                <a:cs typeface="FC Iconic" panose="020B0500040200020003" pitchFamily="34" charset="-34"/>
              </a:rPr>
              <a:t>Trip</a:t>
            </a:r>
            <a:r>
              <a:rPr lang="en-US" sz="1100" b="1" baseline="0">
                <a:latin typeface="FC Iconic" panose="020B0500040200020003" pitchFamily="34" charset="-34"/>
                <a:cs typeface="FC Iconic" panose="020B0500040200020003" pitchFamily="34" charset="-34"/>
              </a:rPr>
              <a:t> 1</a:t>
            </a:r>
            <a:endParaRPr lang="en-US" sz="1100" b="1">
              <a:latin typeface="FC Iconic" panose="020B0500040200020003" pitchFamily="34" charset="-34"/>
              <a:cs typeface="FC Iconic" panose="020B0500040200020003" pitchFamily="34" charset="-34"/>
            </a:endParaRPr>
          </a:p>
        </xdr:txBody>
      </xdr:sp>
    </xdr:grpSp>
    <xdr:clientData/>
  </xdr:twoCellAnchor>
  <xdr:twoCellAnchor>
    <xdr:from>
      <xdr:col>59</xdr:col>
      <xdr:colOff>220904</xdr:colOff>
      <xdr:row>24</xdr:row>
      <xdr:rowOff>186837</xdr:rowOff>
    </xdr:from>
    <xdr:to>
      <xdr:col>62</xdr:col>
      <xdr:colOff>145433</xdr:colOff>
      <xdr:row>26</xdr:row>
      <xdr:rowOff>130126</xdr:rowOff>
    </xdr:to>
    <xdr:grpSp>
      <xdr:nvGrpSpPr>
        <xdr:cNvPr id="275" name="Group 274">
          <a:extLst>
            <a:ext uri="{FF2B5EF4-FFF2-40B4-BE49-F238E27FC236}">
              <a16:creationId xmlns:a16="http://schemas.microsoft.com/office/drawing/2014/main" id="{847D0095-AB1B-402E-B94B-262F76BF09DF}"/>
            </a:ext>
          </a:extLst>
        </xdr:cNvPr>
        <xdr:cNvGrpSpPr/>
      </xdr:nvGrpSpPr>
      <xdr:grpSpPr>
        <a:xfrm>
          <a:off x="18811463" y="6103543"/>
          <a:ext cx="865823" cy="436348"/>
          <a:chOff x="19287127" y="6214989"/>
          <a:chExt cx="901231" cy="441520"/>
        </a:xfrm>
      </xdr:grpSpPr>
      <xdr:sp macro="" textlink="">
        <xdr:nvSpPr>
          <xdr:cNvPr id="276" name="Rectangle 275">
            <a:extLst>
              <a:ext uri="{FF2B5EF4-FFF2-40B4-BE49-F238E27FC236}">
                <a16:creationId xmlns:a16="http://schemas.microsoft.com/office/drawing/2014/main" id="{B22E0811-A8A7-B00B-3B1C-DE262F91F3D2}"/>
              </a:ext>
            </a:extLst>
          </xdr:cNvPr>
          <xdr:cNvSpPr/>
        </xdr:nvSpPr>
        <xdr:spPr>
          <a:xfrm>
            <a:off x="19297844" y="6214989"/>
            <a:ext cx="890514" cy="441520"/>
          </a:xfrm>
          <a:prstGeom prst="rect">
            <a:avLst/>
          </a:prstGeom>
          <a:solidFill>
            <a:schemeClr val="bg1">
              <a:lumMod val="95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7" name="TextBox 276">
            <a:extLst>
              <a:ext uri="{FF2B5EF4-FFF2-40B4-BE49-F238E27FC236}">
                <a16:creationId xmlns:a16="http://schemas.microsoft.com/office/drawing/2014/main" id="{92B68134-70BD-87CC-77E3-A958CC2EE887}"/>
              </a:ext>
            </a:extLst>
          </xdr:cNvPr>
          <xdr:cNvSpPr txBox="1"/>
        </xdr:nvSpPr>
        <xdr:spPr>
          <a:xfrm>
            <a:off x="19287127" y="6306429"/>
            <a:ext cx="878575" cy="23198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lang="en-US" sz="1100" b="1">
                <a:latin typeface="FC Iconic" panose="020B0500040200020003" pitchFamily="34" charset="-34"/>
                <a:cs typeface="FC Iconic" panose="020B0500040200020003" pitchFamily="34" charset="-34"/>
              </a:rPr>
              <a:t>Loading Trip</a:t>
            </a:r>
            <a:r>
              <a:rPr lang="en-US" sz="1100" b="1" baseline="0">
                <a:latin typeface="FC Iconic" panose="020B0500040200020003" pitchFamily="34" charset="-34"/>
                <a:cs typeface="FC Iconic" panose="020B0500040200020003" pitchFamily="34" charset="-34"/>
              </a:rPr>
              <a:t> 2</a:t>
            </a:r>
            <a:endParaRPr lang="en-US" sz="1100" b="1">
              <a:latin typeface="FC Iconic" panose="020B0500040200020003" pitchFamily="34" charset="-34"/>
              <a:cs typeface="FC Iconic" panose="020B0500040200020003" pitchFamily="34" charset="-34"/>
            </a:endParaRPr>
          </a:p>
        </xdr:txBody>
      </xdr:sp>
    </xdr:grpSp>
    <xdr:clientData/>
  </xdr:twoCellAnchor>
  <xdr:twoCellAnchor>
    <xdr:from>
      <xdr:col>59</xdr:col>
      <xdr:colOff>213067</xdr:colOff>
      <xdr:row>22</xdr:row>
      <xdr:rowOff>197974</xdr:rowOff>
    </xdr:from>
    <xdr:to>
      <xdr:col>62</xdr:col>
      <xdr:colOff>145470</xdr:colOff>
      <xdr:row>24</xdr:row>
      <xdr:rowOff>144634</xdr:rowOff>
    </xdr:to>
    <xdr:grpSp>
      <xdr:nvGrpSpPr>
        <xdr:cNvPr id="278" name="Group 277">
          <a:extLst>
            <a:ext uri="{FF2B5EF4-FFF2-40B4-BE49-F238E27FC236}">
              <a16:creationId xmlns:a16="http://schemas.microsoft.com/office/drawing/2014/main" id="{13183223-663B-41EA-8DB9-DF9FDB6BCCCE}"/>
            </a:ext>
          </a:extLst>
        </xdr:cNvPr>
        <xdr:cNvGrpSpPr/>
      </xdr:nvGrpSpPr>
      <xdr:grpSpPr>
        <a:xfrm>
          <a:off x="18803626" y="5621621"/>
          <a:ext cx="873697" cy="439719"/>
          <a:chOff x="19275816" y="5700493"/>
          <a:chExt cx="903367" cy="450606"/>
        </a:xfrm>
      </xdr:grpSpPr>
      <xdr:sp macro="" textlink="">
        <xdr:nvSpPr>
          <xdr:cNvPr id="279" name="Rectangle 278">
            <a:extLst>
              <a:ext uri="{FF2B5EF4-FFF2-40B4-BE49-F238E27FC236}">
                <a16:creationId xmlns:a16="http://schemas.microsoft.com/office/drawing/2014/main" id="{C1CE77A9-9813-C17B-F767-A20DF5FBF5D7}"/>
              </a:ext>
            </a:extLst>
          </xdr:cNvPr>
          <xdr:cNvSpPr/>
        </xdr:nvSpPr>
        <xdr:spPr>
          <a:xfrm>
            <a:off x="19275816" y="5700493"/>
            <a:ext cx="898134" cy="450606"/>
          </a:xfrm>
          <a:prstGeom prst="rect">
            <a:avLst/>
          </a:prstGeom>
          <a:solidFill>
            <a:schemeClr val="bg1">
              <a:lumMod val="95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0" name="TextBox 279">
            <a:extLst>
              <a:ext uri="{FF2B5EF4-FFF2-40B4-BE49-F238E27FC236}">
                <a16:creationId xmlns:a16="http://schemas.microsoft.com/office/drawing/2014/main" id="{E5BD7A49-B2DB-36C6-498F-416426ACE034}"/>
              </a:ext>
            </a:extLst>
          </xdr:cNvPr>
          <xdr:cNvSpPr txBox="1"/>
        </xdr:nvSpPr>
        <xdr:spPr>
          <a:xfrm>
            <a:off x="19296504" y="5788123"/>
            <a:ext cx="882679" cy="23198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lang="en-US" sz="1100" b="1">
                <a:latin typeface="FC Iconic" panose="020B0500040200020003" pitchFamily="34" charset="-34"/>
                <a:cs typeface="FC Iconic" panose="020B0500040200020003" pitchFamily="34" charset="-34"/>
              </a:rPr>
              <a:t>Loading Trip</a:t>
            </a:r>
            <a:r>
              <a:rPr lang="en-US" sz="1100" b="1" baseline="0">
                <a:latin typeface="FC Iconic" panose="020B0500040200020003" pitchFamily="34" charset="-34"/>
                <a:cs typeface="FC Iconic" panose="020B0500040200020003" pitchFamily="34" charset="-34"/>
              </a:rPr>
              <a:t> 3</a:t>
            </a:r>
            <a:endParaRPr lang="en-US" sz="1100" b="1">
              <a:latin typeface="FC Iconic" panose="020B0500040200020003" pitchFamily="34" charset="-34"/>
              <a:cs typeface="FC Iconic" panose="020B0500040200020003" pitchFamily="34" charset="-34"/>
            </a:endParaRPr>
          </a:p>
        </xdr:txBody>
      </xdr:sp>
    </xdr:grpSp>
    <xdr:clientData/>
  </xdr:twoCellAnchor>
  <xdr:twoCellAnchor>
    <xdr:from>
      <xdr:col>53</xdr:col>
      <xdr:colOff>22860</xdr:colOff>
      <xdr:row>27</xdr:row>
      <xdr:rowOff>45720</xdr:rowOff>
    </xdr:from>
    <xdr:to>
      <xdr:col>55</xdr:col>
      <xdr:colOff>289560</xdr:colOff>
      <xdr:row>28</xdr:row>
      <xdr:rowOff>220980</xdr:rowOff>
    </xdr:to>
    <xdr:sp macro="" textlink="">
      <xdr:nvSpPr>
        <xdr:cNvPr id="281" name="Rectangle 280">
          <a:extLst>
            <a:ext uri="{FF2B5EF4-FFF2-40B4-BE49-F238E27FC236}">
              <a16:creationId xmlns:a16="http://schemas.microsoft.com/office/drawing/2014/main" id="{6F46761D-97C8-48E3-BA6E-0141358F6405}"/>
            </a:ext>
          </a:extLst>
        </xdr:cNvPr>
        <xdr:cNvSpPr/>
      </xdr:nvSpPr>
      <xdr:spPr>
        <a:xfrm>
          <a:off x="17268825" y="6734175"/>
          <a:ext cx="914400" cy="419100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53</xdr:col>
      <xdr:colOff>56425</xdr:colOff>
      <xdr:row>27</xdr:row>
      <xdr:rowOff>121920</xdr:rowOff>
    </xdr:from>
    <xdr:ext cx="853119" cy="23198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E54B067-530A-4366-B811-A0F544418E9B}"/>
            </a:ext>
          </a:extLst>
        </xdr:cNvPr>
        <xdr:cNvSpPr txBox="1"/>
      </xdr:nvSpPr>
      <xdr:spPr>
        <a:xfrm>
          <a:off x="17310010" y="6810375"/>
          <a:ext cx="85311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Loading Dolly</a:t>
          </a:r>
        </a:p>
      </xdr:txBody>
    </xdr:sp>
    <xdr:clientData/>
  </xdr:oneCellAnchor>
  <xdr:twoCellAnchor>
    <xdr:from>
      <xdr:col>59</xdr:col>
      <xdr:colOff>259080</xdr:colOff>
      <xdr:row>12</xdr:row>
      <xdr:rowOff>220980</xdr:rowOff>
    </xdr:from>
    <xdr:to>
      <xdr:col>60</xdr:col>
      <xdr:colOff>15240</xdr:colOff>
      <xdr:row>13</xdr:row>
      <xdr:rowOff>53340</xdr:rowOff>
    </xdr:to>
    <xdr:sp macro="" textlink="">
      <xdr:nvSpPr>
        <xdr:cNvPr id="283" name="Rectangle 282">
          <a:extLst>
            <a:ext uri="{FF2B5EF4-FFF2-40B4-BE49-F238E27FC236}">
              <a16:creationId xmlns:a16="http://schemas.microsoft.com/office/drawing/2014/main" id="{65F2F29D-48BA-43B9-8019-87BA5060C9F0}"/>
            </a:ext>
          </a:extLst>
        </xdr:cNvPr>
        <xdr:cNvSpPr/>
      </xdr:nvSpPr>
      <xdr:spPr>
        <a:xfrm>
          <a:off x="19450050" y="3190875"/>
          <a:ext cx="85725" cy="85725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55</xdr:col>
      <xdr:colOff>289560</xdr:colOff>
      <xdr:row>12</xdr:row>
      <xdr:rowOff>213360</xdr:rowOff>
    </xdr:from>
    <xdr:to>
      <xdr:col>56</xdr:col>
      <xdr:colOff>45720</xdr:colOff>
      <xdr:row>13</xdr:row>
      <xdr:rowOff>45720</xdr:rowOff>
    </xdr:to>
    <xdr:sp macro="" textlink="">
      <xdr:nvSpPr>
        <xdr:cNvPr id="284" name="Rectangle 283">
          <a:extLst>
            <a:ext uri="{FF2B5EF4-FFF2-40B4-BE49-F238E27FC236}">
              <a16:creationId xmlns:a16="http://schemas.microsoft.com/office/drawing/2014/main" id="{ABED49DB-675E-419D-BE9C-80752957D243}"/>
            </a:ext>
          </a:extLst>
        </xdr:cNvPr>
        <xdr:cNvSpPr/>
      </xdr:nvSpPr>
      <xdr:spPr>
        <a:xfrm>
          <a:off x="18183225" y="3181350"/>
          <a:ext cx="85725" cy="85725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51</xdr:col>
      <xdr:colOff>289560</xdr:colOff>
      <xdr:row>12</xdr:row>
      <xdr:rowOff>205740</xdr:rowOff>
    </xdr:from>
    <xdr:to>
      <xdr:col>52</xdr:col>
      <xdr:colOff>45720</xdr:colOff>
      <xdr:row>13</xdr:row>
      <xdr:rowOff>38100</xdr:rowOff>
    </xdr:to>
    <xdr:sp macro="" textlink="">
      <xdr:nvSpPr>
        <xdr:cNvPr id="285" name="Rectangle 284">
          <a:extLst>
            <a:ext uri="{FF2B5EF4-FFF2-40B4-BE49-F238E27FC236}">
              <a16:creationId xmlns:a16="http://schemas.microsoft.com/office/drawing/2014/main" id="{7E40D00C-7031-490C-9B0E-C5A7DDD3B84B}"/>
            </a:ext>
          </a:extLst>
        </xdr:cNvPr>
        <xdr:cNvSpPr/>
      </xdr:nvSpPr>
      <xdr:spPr>
        <a:xfrm>
          <a:off x="16887825" y="3181350"/>
          <a:ext cx="85725" cy="76200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57</xdr:col>
      <xdr:colOff>137608</xdr:colOff>
      <xdr:row>8</xdr:row>
      <xdr:rowOff>211119</xdr:rowOff>
    </xdr:from>
    <xdr:to>
      <xdr:col>57</xdr:col>
      <xdr:colOff>225462</xdr:colOff>
      <xdr:row>9</xdr:row>
      <xdr:rowOff>43479</xdr:rowOff>
    </xdr:to>
    <xdr:sp macro="" textlink="">
      <xdr:nvSpPr>
        <xdr:cNvPr id="286" name="Rectangle 285">
          <a:extLst>
            <a:ext uri="{FF2B5EF4-FFF2-40B4-BE49-F238E27FC236}">
              <a16:creationId xmlns:a16="http://schemas.microsoft.com/office/drawing/2014/main" id="{4774E58C-F2D3-4C51-A71F-2D935B894FBF}"/>
            </a:ext>
          </a:extLst>
        </xdr:cNvPr>
        <xdr:cNvSpPr/>
      </xdr:nvSpPr>
      <xdr:spPr>
        <a:xfrm>
          <a:off x="18678973" y="2188509"/>
          <a:ext cx="91664" cy="85725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51</xdr:col>
      <xdr:colOff>254151</xdr:colOff>
      <xdr:row>8</xdr:row>
      <xdr:rowOff>211120</xdr:rowOff>
    </xdr:from>
    <xdr:to>
      <xdr:col>52</xdr:col>
      <xdr:colOff>10311</xdr:colOff>
      <xdr:row>9</xdr:row>
      <xdr:rowOff>43480</xdr:rowOff>
    </xdr:to>
    <xdr:sp macro="" textlink="">
      <xdr:nvSpPr>
        <xdr:cNvPr id="287" name="Rectangle 286">
          <a:extLst>
            <a:ext uri="{FF2B5EF4-FFF2-40B4-BE49-F238E27FC236}">
              <a16:creationId xmlns:a16="http://schemas.microsoft.com/office/drawing/2014/main" id="{18A548E4-1220-453B-8EFF-30D8E25F618E}"/>
            </a:ext>
          </a:extLst>
        </xdr:cNvPr>
        <xdr:cNvSpPr/>
      </xdr:nvSpPr>
      <xdr:spPr>
        <a:xfrm>
          <a:off x="16852416" y="2188510"/>
          <a:ext cx="85725" cy="85725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47</xdr:col>
      <xdr:colOff>281043</xdr:colOff>
      <xdr:row>8</xdr:row>
      <xdr:rowOff>193190</xdr:rowOff>
    </xdr:from>
    <xdr:to>
      <xdr:col>48</xdr:col>
      <xdr:colOff>37203</xdr:colOff>
      <xdr:row>9</xdr:row>
      <xdr:rowOff>25550</xdr:rowOff>
    </xdr:to>
    <xdr:sp macro="" textlink="">
      <xdr:nvSpPr>
        <xdr:cNvPr id="288" name="Rectangle 287">
          <a:extLst>
            <a:ext uri="{FF2B5EF4-FFF2-40B4-BE49-F238E27FC236}">
              <a16:creationId xmlns:a16="http://schemas.microsoft.com/office/drawing/2014/main" id="{6C296DF9-804B-4C28-9FC3-EBAE87581CE0}"/>
            </a:ext>
          </a:extLst>
        </xdr:cNvPr>
        <xdr:cNvSpPr/>
      </xdr:nvSpPr>
      <xdr:spPr>
        <a:xfrm>
          <a:off x="15543903" y="2174390"/>
          <a:ext cx="123825" cy="76200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42</xdr:col>
      <xdr:colOff>298972</xdr:colOff>
      <xdr:row>8</xdr:row>
      <xdr:rowOff>202155</xdr:rowOff>
    </xdr:from>
    <xdr:to>
      <xdr:col>43</xdr:col>
      <xdr:colOff>55132</xdr:colOff>
      <xdr:row>9</xdr:row>
      <xdr:rowOff>34515</xdr:rowOff>
    </xdr:to>
    <xdr:sp macro="" textlink="">
      <xdr:nvSpPr>
        <xdr:cNvPr id="289" name="Rectangle 288">
          <a:extLst>
            <a:ext uri="{FF2B5EF4-FFF2-40B4-BE49-F238E27FC236}">
              <a16:creationId xmlns:a16="http://schemas.microsoft.com/office/drawing/2014/main" id="{6D548B04-6EE1-4C93-B278-D5D2BE960552}"/>
            </a:ext>
          </a:extLst>
        </xdr:cNvPr>
        <xdr:cNvSpPr/>
      </xdr:nvSpPr>
      <xdr:spPr>
        <a:xfrm>
          <a:off x="13936867" y="2187165"/>
          <a:ext cx="85725" cy="76200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47</xdr:col>
      <xdr:colOff>254149</xdr:colOff>
      <xdr:row>4</xdr:row>
      <xdr:rowOff>139401</xdr:rowOff>
    </xdr:from>
    <xdr:to>
      <xdr:col>48</xdr:col>
      <xdr:colOff>10309</xdr:colOff>
      <xdr:row>4</xdr:row>
      <xdr:rowOff>222773</xdr:rowOff>
    </xdr:to>
    <xdr:sp macro="" textlink="">
      <xdr:nvSpPr>
        <xdr:cNvPr id="290" name="Rectangle 289">
          <a:extLst>
            <a:ext uri="{FF2B5EF4-FFF2-40B4-BE49-F238E27FC236}">
              <a16:creationId xmlns:a16="http://schemas.microsoft.com/office/drawing/2014/main" id="{ABEF4831-EBBB-4D65-B7E9-EA547C5791A7}"/>
            </a:ext>
          </a:extLst>
        </xdr:cNvPr>
        <xdr:cNvSpPr/>
      </xdr:nvSpPr>
      <xdr:spPr>
        <a:xfrm>
          <a:off x="15509389" y="1126191"/>
          <a:ext cx="133350" cy="85277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37</xdr:col>
      <xdr:colOff>288058</xdr:colOff>
      <xdr:row>8</xdr:row>
      <xdr:rowOff>222423</xdr:rowOff>
    </xdr:from>
    <xdr:to>
      <xdr:col>38</xdr:col>
      <xdr:colOff>51234</xdr:colOff>
      <xdr:row>9</xdr:row>
      <xdr:rowOff>54783</xdr:rowOff>
    </xdr:to>
    <xdr:sp macro="" textlink="">
      <xdr:nvSpPr>
        <xdr:cNvPr id="291" name="Rectangle 290">
          <a:extLst>
            <a:ext uri="{FF2B5EF4-FFF2-40B4-BE49-F238E27FC236}">
              <a16:creationId xmlns:a16="http://schemas.microsoft.com/office/drawing/2014/main" id="{F866A0BE-EEC1-4FE2-8B01-313AFFF9BA3F}"/>
            </a:ext>
          </a:extLst>
        </xdr:cNvPr>
        <xdr:cNvSpPr/>
      </xdr:nvSpPr>
      <xdr:spPr>
        <a:xfrm>
          <a:off x="12304798" y="2201718"/>
          <a:ext cx="94646" cy="85725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v</a:t>
          </a:r>
        </a:p>
      </xdr:txBody>
    </xdr:sp>
    <xdr:clientData/>
  </xdr:twoCellAnchor>
  <xdr:twoCellAnchor>
    <xdr:from>
      <xdr:col>42</xdr:col>
      <xdr:colOff>298972</xdr:colOff>
      <xdr:row>6</xdr:row>
      <xdr:rowOff>34945</xdr:rowOff>
    </xdr:from>
    <xdr:to>
      <xdr:col>43</xdr:col>
      <xdr:colOff>55132</xdr:colOff>
      <xdr:row>6</xdr:row>
      <xdr:rowOff>119096</xdr:rowOff>
    </xdr:to>
    <xdr:sp macro="" textlink="">
      <xdr:nvSpPr>
        <xdr:cNvPr id="292" name="Rectangle 291">
          <a:extLst>
            <a:ext uri="{FF2B5EF4-FFF2-40B4-BE49-F238E27FC236}">
              <a16:creationId xmlns:a16="http://schemas.microsoft.com/office/drawing/2014/main" id="{159C65BD-41C4-4BFE-BD4A-A2B3A5E76721}"/>
            </a:ext>
          </a:extLst>
        </xdr:cNvPr>
        <xdr:cNvSpPr/>
      </xdr:nvSpPr>
      <xdr:spPr>
        <a:xfrm>
          <a:off x="13936867" y="1520845"/>
          <a:ext cx="85725" cy="86056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51</xdr:col>
      <xdr:colOff>290008</xdr:colOff>
      <xdr:row>6</xdr:row>
      <xdr:rowOff>67684</xdr:rowOff>
    </xdr:from>
    <xdr:to>
      <xdr:col>52</xdr:col>
      <xdr:colOff>46168</xdr:colOff>
      <xdr:row>6</xdr:row>
      <xdr:rowOff>151056</xdr:rowOff>
    </xdr:to>
    <xdr:sp macro="" textlink="">
      <xdr:nvSpPr>
        <xdr:cNvPr id="293" name="Rectangle 292">
          <a:extLst>
            <a:ext uri="{FF2B5EF4-FFF2-40B4-BE49-F238E27FC236}">
              <a16:creationId xmlns:a16="http://schemas.microsoft.com/office/drawing/2014/main" id="{BB6C0256-0860-44AB-80AF-98A5C827C42D}"/>
            </a:ext>
          </a:extLst>
        </xdr:cNvPr>
        <xdr:cNvSpPr/>
      </xdr:nvSpPr>
      <xdr:spPr>
        <a:xfrm>
          <a:off x="16888273" y="1551679"/>
          <a:ext cx="85725" cy="85277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37</xdr:col>
      <xdr:colOff>307937</xdr:colOff>
      <xdr:row>7</xdr:row>
      <xdr:rowOff>184225</xdr:rowOff>
    </xdr:from>
    <xdr:to>
      <xdr:col>38</xdr:col>
      <xdr:colOff>64097</xdr:colOff>
      <xdr:row>8</xdr:row>
      <xdr:rowOff>16585</xdr:rowOff>
    </xdr:to>
    <xdr:sp macro="" textlink="">
      <xdr:nvSpPr>
        <xdr:cNvPr id="294" name="Rectangle 293">
          <a:extLst>
            <a:ext uri="{FF2B5EF4-FFF2-40B4-BE49-F238E27FC236}">
              <a16:creationId xmlns:a16="http://schemas.microsoft.com/office/drawing/2014/main" id="{601F98D7-405A-4707-A433-8D2932E72690}"/>
            </a:ext>
          </a:extLst>
        </xdr:cNvPr>
        <xdr:cNvSpPr/>
      </xdr:nvSpPr>
      <xdr:spPr>
        <a:xfrm>
          <a:off x="12328487" y="1915870"/>
          <a:ext cx="76200" cy="85725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v</a:t>
          </a:r>
        </a:p>
      </xdr:txBody>
    </xdr:sp>
    <xdr:clientData/>
  </xdr:twoCellAnchor>
  <xdr:twoCellAnchor>
    <xdr:from>
      <xdr:col>55</xdr:col>
      <xdr:colOff>68581</xdr:colOff>
      <xdr:row>12</xdr:row>
      <xdr:rowOff>7620</xdr:rowOff>
    </xdr:from>
    <xdr:to>
      <xdr:col>55</xdr:col>
      <xdr:colOff>266701</xdr:colOff>
      <xdr:row>19</xdr:row>
      <xdr:rowOff>236220</xdr:rowOff>
    </xdr:to>
    <xdr:sp macro="" textlink="">
      <xdr:nvSpPr>
        <xdr:cNvPr id="295" name="Rectangle 294">
          <a:extLst>
            <a:ext uri="{FF2B5EF4-FFF2-40B4-BE49-F238E27FC236}">
              <a16:creationId xmlns:a16="http://schemas.microsoft.com/office/drawing/2014/main" id="{0111F9F5-E55E-414D-A3B3-6CD52229DCFA}"/>
            </a:ext>
          </a:extLst>
        </xdr:cNvPr>
        <xdr:cNvSpPr/>
      </xdr:nvSpPr>
      <xdr:spPr>
        <a:xfrm>
          <a:off x="17964151" y="2981325"/>
          <a:ext cx="200025" cy="196215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51</xdr:col>
      <xdr:colOff>68581</xdr:colOff>
      <xdr:row>12</xdr:row>
      <xdr:rowOff>15240</xdr:rowOff>
    </xdr:from>
    <xdr:to>
      <xdr:col>51</xdr:col>
      <xdr:colOff>259081</xdr:colOff>
      <xdr:row>19</xdr:row>
      <xdr:rowOff>243840</xdr:rowOff>
    </xdr:to>
    <xdr:sp macro="" textlink="">
      <xdr:nvSpPr>
        <xdr:cNvPr id="296" name="Rectangle 295">
          <a:extLst>
            <a:ext uri="{FF2B5EF4-FFF2-40B4-BE49-F238E27FC236}">
              <a16:creationId xmlns:a16="http://schemas.microsoft.com/office/drawing/2014/main" id="{2CAA648D-74EF-43ED-834E-64650AF57F80}"/>
            </a:ext>
          </a:extLst>
        </xdr:cNvPr>
        <xdr:cNvSpPr/>
      </xdr:nvSpPr>
      <xdr:spPr>
        <a:xfrm>
          <a:off x="16668751" y="2990850"/>
          <a:ext cx="190500" cy="196215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59</xdr:col>
      <xdr:colOff>22860</xdr:colOff>
      <xdr:row>12</xdr:row>
      <xdr:rowOff>15240</xdr:rowOff>
    </xdr:from>
    <xdr:to>
      <xdr:col>59</xdr:col>
      <xdr:colOff>220980</xdr:colOff>
      <xdr:row>19</xdr:row>
      <xdr:rowOff>243840</xdr:rowOff>
    </xdr:to>
    <xdr:sp macro="" textlink="">
      <xdr:nvSpPr>
        <xdr:cNvPr id="297" name="Rectangle 296">
          <a:extLst>
            <a:ext uri="{FF2B5EF4-FFF2-40B4-BE49-F238E27FC236}">
              <a16:creationId xmlns:a16="http://schemas.microsoft.com/office/drawing/2014/main" id="{CEDE92C3-09CF-41AA-9C0A-395B3B904A91}"/>
            </a:ext>
          </a:extLst>
        </xdr:cNvPr>
        <xdr:cNvSpPr/>
      </xdr:nvSpPr>
      <xdr:spPr>
        <a:xfrm>
          <a:off x="19211925" y="2990850"/>
          <a:ext cx="200025" cy="196215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38</xdr:col>
      <xdr:colOff>21002</xdr:colOff>
      <xdr:row>9</xdr:row>
      <xdr:rowOff>95250</xdr:rowOff>
    </xdr:from>
    <xdr:to>
      <xdr:col>39</xdr:col>
      <xdr:colOff>17075</xdr:colOff>
      <xdr:row>18</xdr:row>
      <xdr:rowOff>200025</xdr:rowOff>
    </xdr:to>
    <xdr:grpSp>
      <xdr:nvGrpSpPr>
        <xdr:cNvPr id="298" name="Group 297">
          <a:extLst>
            <a:ext uri="{FF2B5EF4-FFF2-40B4-BE49-F238E27FC236}">
              <a16:creationId xmlns:a16="http://schemas.microsoft.com/office/drawing/2014/main" id="{ACB9F0C6-4C12-442E-B462-E7B187622B25}"/>
            </a:ext>
          </a:extLst>
        </xdr:cNvPr>
        <xdr:cNvGrpSpPr/>
      </xdr:nvGrpSpPr>
      <xdr:grpSpPr>
        <a:xfrm>
          <a:off x="11977678" y="2314015"/>
          <a:ext cx="309838" cy="2323539"/>
          <a:chOff x="7968817" y="5570915"/>
          <a:chExt cx="337806" cy="1778115"/>
        </a:xfrm>
        <a:solidFill>
          <a:schemeClr val="accent4">
            <a:lumMod val="20000"/>
            <a:lumOff val="80000"/>
          </a:schemeClr>
        </a:solidFill>
      </xdr:grpSpPr>
      <xdr:grpSp>
        <xdr:nvGrpSpPr>
          <xdr:cNvPr id="299" name="Group 298">
            <a:extLst>
              <a:ext uri="{FF2B5EF4-FFF2-40B4-BE49-F238E27FC236}">
                <a16:creationId xmlns:a16="http://schemas.microsoft.com/office/drawing/2014/main" id="{9D14E42A-726F-95D8-DB0F-02ECC9C44678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grpFill/>
        </xdr:grpSpPr>
        <xdr:sp macro="" textlink="">
          <xdr:nvSpPr>
            <xdr:cNvPr id="301" name="Rectangle 300">
              <a:extLst>
                <a:ext uri="{FF2B5EF4-FFF2-40B4-BE49-F238E27FC236}">
                  <a16:creationId xmlns:a16="http://schemas.microsoft.com/office/drawing/2014/main" id="{5620EA39-BE16-08A1-9E3A-B07055B10151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02" name="Straight Connector 301">
              <a:extLst>
                <a:ext uri="{FF2B5EF4-FFF2-40B4-BE49-F238E27FC236}">
                  <a16:creationId xmlns:a16="http://schemas.microsoft.com/office/drawing/2014/main" id="{5706DF81-A754-299E-CB63-09A2AA95DC43}"/>
                </a:ext>
              </a:extLst>
            </xdr:cNvPr>
            <xdr:cNvCxnSpPr>
              <a:stCxn id="301" idx="0"/>
              <a:endCxn id="301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300" name="Straight Connector 299">
            <a:extLst>
              <a:ext uri="{FF2B5EF4-FFF2-40B4-BE49-F238E27FC236}">
                <a16:creationId xmlns:a16="http://schemas.microsoft.com/office/drawing/2014/main" id="{CBB5B189-48B6-4EF3-8709-4111FEF6B091}"/>
              </a:ext>
            </a:extLst>
          </xdr:cNvPr>
          <xdr:cNvCxnSpPr/>
        </xdr:nvCxnSpPr>
        <xdr:spPr>
          <a:xfrm>
            <a:off x="7974584" y="6814825"/>
            <a:ext cx="332039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48</xdr:col>
      <xdr:colOff>60646</xdr:colOff>
      <xdr:row>5</xdr:row>
      <xdr:rowOff>57150</xdr:rowOff>
    </xdr:from>
    <xdr:to>
      <xdr:col>49</xdr:col>
      <xdr:colOff>110820</xdr:colOff>
      <xdr:row>10</xdr:row>
      <xdr:rowOff>142875</xdr:rowOff>
    </xdr:to>
    <xdr:grpSp>
      <xdr:nvGrpSpPr>
        <xdr:cNvPr id="303" name="Group 302">
          <a:extLst>
            <a:ext uri="{FF2B5EF4-FFF2-40B4-BE49-F238E27FC236}">
              <a16:creationId xmlns:a16="http://schemas.microsoft.com/office/drawing/2014/main" id="{1F16D681-255E-4562-A96E-58EFB9B0D1FC}"/>
            </a:ext>
          </a:extLst>
        </xdr:cNvPr>
        <xdr:cNvGrpSpPr/>
      </xdr:nvGrpSpPr>
      <xdr:grpSpPr>
        <a:xfrm>
          <a:off x="15199793" y="1289797"/>
          <a:ext cx="363939" cy="1318372"/>
          <a:chOff x="7968817" y="5570915"/>
          <a:chExt cx="335673" cy="1778115"/>
        </a:xfrm>
      </xdr:grpSpPr>
      <xdr:grpSp>
        <xdr:nvGrpSpPr>
          <xdr:cNvPr id="304" name="Group 303">
            <a:extLst>
              <a:ext uri="{FF2B5EF4-FFF2-40B4-BE49-F238E27FC236}">
                <a16:creationId xmlns:a16="http://schemas.microsoft.com/office/drawing/2014/main" id="{C4BF050E-63DE-D64A-1FB2-7EC9821D0FF3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306" name="Rectangle 305">
              <a:extLst>
                <a:ext uri="{FF2B5EF4-FFF2-40B4-BE49-F238E27FC236}">
                  <a16:creationId xmlns:a16="http://schemas.microsoft.com/office/drawing/2014/main" id="{293A04CA-92A8-9C95-7558-E95E524A8DAE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07" name="Straight Connector 306">
              <a:extLst>
                <a:ext uri="{FF2B5EF4-FFF2-40B4-BE49-F238E27FC236}">
                  <a16:creationId xmlns:a16="http://schemas.microsoft.com/office/drawing/2014/main" id="{A1979236-4204-0704-9EAB-865B9464FD89}"/>
                </a:ext>
              </a:extLst>
            </xdr:cNvPr>
            <xdr:cNvCxnSpPr>
              <a:stCxn id="306" idx="0"/>
              <a:endCxn id="306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305" name="Straight Connector 304">
            <a:extLst>
              <a:ext uri="{FF2B5EF4-FFF2-40B4-BE49-F238E27FC236}">
                <a16:creationId xmlns:a16="http://schemas.microsoft.com/office/drawing/2014/main" id="{7F829571-6D29-91A1-5A97-E45545AFF55D}"/>
              </a:ext>
            </a:extLst>
          </xdr:cNvPr>
          <xdr:cNvCxnSpPr/>
        </xdr:nvCxnSpPr>
        <xdr:spPr>
          <a:xfrm>
            <a:off x="7972451" y="7159104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46</xdr:col>
      <xdr:colOff>144634</xdr:colOff>
      <xdr:row>5</xdr:row>
      <xdr:rowOff>57150</xdr:rowOff>
    </xdr:from>
    <xdr:to>
      <xdr:col>47</xdr:col>
      <xdr:colOff>257174</xdr:colOff>
      <xdr:row>10</xdr:row>
      <xdr:rowOff>142875</xdr:rowOff>
    </xdr:to>
    <xdr:grpSp>
      <xdr:nvGrpSpPr>
        <xdr:cNvPr id="308" name="Group 307">
          <a:extLst>
            <a:ext uri="{FF2B5EF4-FFF2-40B4-BE49-F238E27FC236}">
              <a16:creationId xmlns:a16="http://schemas.microsoft.com/office/drawing/2014/main" id="{2A8A9359-0267-46F9-B58D-AB2CA1F1FEBF}"/>
            </a:ext>
          </a:extLst>
        </xdr:cNvPr>
        <xdr:cNvGrpSpPr/>
      </xdr:nvGrpSpPr>
      <xdr:grpSpPr>
        <a:xfrm>
          <a:off x="14611428" y="1289797"/>
          <a:ext cx="426305" cy="1318372"/>
          <a:chOff x="7959047" y="5570915"/>
          <a:chExt cx="341809" cy="1778115"/>
        </a:xfrm>
      </xdr:grpSpPr>
      <xdr:grpSp>
        <xdr:nvGrpSpPr>
          <xdr:cNvPr id="309" name="Group 308">
            <a:extLst>
              <a:ext uri="{FF2B5EF4-FFF2-40B4-BE49-F238E27FC236}">
                <a16:creationId xmlns:a16="http://schemas.microsoft.com/office/drawing/2014/main" id="{1E375CAB-4E53-6171-FD0C-EECDA8FA9B5B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311" name="Rectangle 310">
              <a:extLst>
                <a:ext uri="{FF2B5EF4-FFF2-40B4-BE49-F238E27FC236}">
                  <a16:creationId xmlns:a16="http://schemas.microsoft.com/office/drawing/2014/main" id="{1CA39E41-1C07-4B19-26D4-D257B83443F9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12" name="Straight Connector 311">
              <a:extLst>
                <a:ext uri="{FF2B5EF4-FFF2-40B4-BE49-F238E27FC236}">
                  <a16:creationId xmlns:a16="http://schemas.microsoft.com/office/drawing/2014/main" id="{FBBE5E6E-E15A-78C3-6A9A-5A556B211E1B}"/>
                </a:ext>
              </a:extLst>
            </xdr:cNvPr>
            <xdr:cNvCxnSpPr>
              <a:stCxn id="311" idx="0"/>
              <a:endCxn id="311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310" name="Straight Connector 309">
            <a:extLst>
              <a:ext uri="{FF2B5EF4-FFF2-40B4-BE49-F238E27FC236}">
                <a16:creationId xmlns:a16="http://schemas.microsoft.com/office/drawing/2014/main" id="{696E9E9C-0FAF-78C6-F6D9-01744AD116C0}"/>
              </a:ext>
            </a:extLst>
          </xdr:cNvPr>
          <xdr:cNvCxnSpPr/>
        </xdr:nvCxnSpPr>
        <xdr:spPr>
          <a:xfrm>
            <a:off x="7959047" y="714900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43</xdr:col>
      <xdr:colOff>56818</xdr:colOff>
      <xdr:row>6</xdr:row>
      <xdr:rowOff>55873</xdr:rowOff>
    </xdr:from>
    <xdr:to>
      <xdr:col>44</xdr:col>
      <xdr:colOff>74782</xdr:colOff>
      <xdr:row>10</xdr:row>
      <xdr:rowOff>117377</xdr:rowOff>
    </xdr:to>
    <xdr:grpSp>
      <xdr:nvGrpSpPr>
        <xdr:cNvPr id="313" name="Group 312">
          <a:extLst>
            <a:ext uri="{FF2B5EF4-FFF2-40B4-BE49-F238E27FC236}">
              <a16:creationId xmlns:a16="http://schemas.microsoft.com/office/drawing/2014/main" id="{0A6393F3-0AEC-4B13-86CD-B3099D9490A9}"/>
            </a:ext>
          </a:extLst>
        </xdr:cNvPr>
        <xdr:cNvGrpSpPr/>
      </xdr:nvGrpSpPr>
      <xdr:grpSpPr>
        <a:xfrm>
          <a:off x="13582318" y="1535049"/>
          <a:ext cx="331729" cy="1047622"/>
          <a:chOff x="7959047" y="5570915"/>
          <a:chExt cx="341809" cy="1778115"/>
        </a:xfrm>
      </xdr:grpSpPr>
      <xdr:grpSp>
        <xdr:nvGrpSpPr>
          <xdr:cNvPr id="314" name="Group 313">
            <a:extLst>
              <a:ext uri="{FF2B5EF4-FFF2-40B4-BE49-F238E27FC236}">
                <a16:creationId xmlns:a16="http://schemas.microsoft.com/office/drawing/2014/main" id="{C9C59791-73DF-5B7F-E0DF-9342408039A3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316" name="Rectangle 315">
              <a:extLst>
                <a:ext uri="{FF2B5EF4-FFF2-40B4-BE49-F238E27FC236}">
                  <a16:creationId xmlns:a16="http://schemas.microsoft.com/office/drawing/2014/main" id="{814418E5-7C98-BC24-4457-0A6E583B0A45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17" name="Straight Connector 316">
              <a:extLst>
                <a:ext uri="{FF2B5EF4-FFF2-40B4-BE49-F238E27FC236}">
                  <a16:creationId xmlns:a16="http://schemas.microsoft.com/office/drawing/2014/main" id="{95A9423A-F98C-ADF1-483E-668B88DEAD2C}"/>
                </a:ext>
              </a:extLst>
            </xdr:cNvPr>
            <xdr:cNvCxnSpPr>
              <a:stCxn id="316" idx="0"/>
              <a:endCxn id="316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315" name="Straight Connector 314">
            <a:extLst>
              <a:ext uri="{FF2B5EF4-FFF2-40B4-BE49-F238E27FC236}">
                <a16:creationId xmlns:a16="http://schemas.microsoft.com/office/drawing/2014/main" id="{5F1FCE87-720D-0962-92A8-D0A20822999F}"/>
              </a:ext>
            </a:extLst>
          </xdr:cNvPr>
          <xdr:cNvCxnSpPr/>
        </xdr:nvCxnSpPr>
        <xdr:spPr>
          <a:xfrm>
            <a:off x="7959047" y="673478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50</xdr:col>
      <xdr:colOff>161931</xdr:colOff>
      <xdr:row>6</xdr:row>
      <xdr:rowOff>104775</xdr:rowOff>
    </xdr:from>
    <xdr:to>
      <xdr:col>51</xdr:col>
      <xdr:colOff>238131</xdr:colOff>
      <xdr:row>10</xdr:row>
      <xdr:rowOff>133350</xdr:rowOff>
    </xdr:to>
    <xdr:grpSp>
      <xdr:nvGrpSpPr>
        <xdr:cNvPr id="318" name="Group 317">
          <a:extLst>
            <a:ext uri="{FF2B5EF4-FFF2-40B4-BE49-F238E27FC236}">
              <a16:creationId xmlns:a16="http://schemas.microsoft.com/office/drawing/2014/main" id="{76C95C33-4133-46F3-A3B5-9E999CABDCEB}"/>
            </a:ext>
          </a:extLst>
        </xdr:cNvPr>
        <xdr:cNvGrpSpPr/>
      </xdr:nvGrpSpPr>
      <xdr:grpSpPr>
        <a:xfrm>
          <a:off x="15928607" y="1583951"/>
          <a:ext cx="389965" cy="1014693"/>
          <a:chOff x="7965377" y="5570915"/>
          <a:chExt cx="335479" cy="1778115"/>
        </a:xfrm>
      </xdr:grpSpPr>
      <xdr:grpSp>
        <xdr:nvGrpSpPr>
          <xdr:cNvPr id="319" name="Group 318">
            <a:extLst>
              <a:ext uri="{FF2B5EF4-FFF2-40B4-BE49-F238E27FC236}">
                <a16:creationId xmlns:a16="http://schemas.microsoft.com/office/drawing/2014/main" id="{6A09D679-1BC6-F2AC-E76D-2B3949242B74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321" name="Rectangle 320">
              <a:extLst>
                <a:ext uri="{FF2B5EF4-FFF2-40B4-BE49-F238E27FC236}">
                  <a16:creationId xmlns:a16="http://schemas.microsoft.com/office/drawing/2014/main" id="{56D86E02-AA8B-D718-00CF-46E1207F1DF3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22" name="Straight Connector 321">
              <a:extLst>
                <a:ext uri="{FF2B5EF4-FFF2-40B4-BE49-F238E27FC236}">
                  <a16:creationId xmlns:a16="http://schemas.microsoft.com/office/drawing/2014/main" id="{E55A66BD-6922-C270-93B4-5D389691E8C6}"/>
                </a:ext>
              </a:extLst>
            </xdr:cNvPr>
            <xdr:cNvCxnSpPr>
              <a:stCxn id="321" idx="0"/>
              <a:endCxn id="321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320" name="Straight Connector 319">
            <a:extLst>
              <a:ext uri="{FF2B5EF4-FFF2-40B4-BE49-F238E27FC236}">
                <a16:creationId xmlns:a16="http://schemas.microsoft.com/office/drawing/2014/main" id="{7644434A-FA99-69FB-9DE1-E56615DDB29B}"/>
              </a:ext>
            </a:extLst>
          </xdr:cNvPr>
          <xdr:cNvCxnSpPr/>
        </xdr:nvCxnSpPr>
        <xdr:spPr>
          <a:xfrm>
            <a:off x="7965377" y="7116746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52</xdr:col>
      <xdr:colOff>9525</xdr:colOff>
      <xdr:row>7</xdr:row>
      <xdr:rowOff>57150</xdr:rowOff>
    </xdr:from>
    <xdr:to>
      <xdr:col>53</xdr:col>
      <xdr:colOff>76200</xdr:colOff>
      <xdr:row>10</xdr:row>
      <xdr:rowOff>133350</xdr:rowOff>
    </xdr:to>
    <xdr:grpSp>
      <xdr:nvGrpSpPr>
        <xdr:cNvPr id="323" name="Group 322">
          <a:extLst>
            <a:ext uri="{FF2B5EF4-FFF2-40B4-BE49-F238E27FC236}">
              <a16:creationId xmlns:a16="http://schemas.microsoft.com/office/drawing/2014/main" id="{09BA14BC-881F-49B7-817B-B0532774D61A}"/>
            </a:ext>
          </a:extLst>
        </xdr:cNvPr>
        <xdr:cNvGrpSpPr/>
      </xdr:nvGrpSpPr>
      <xdr:grpSpPr>
        <a:xfrm>
          <a:off x="16403731" y="1782856"/>
          <a:ext cx="380440" cy="815788"/>
          <a:chOff x="7959047" y="5570915"/>
          <a:chExt cx="341809" cy="1778115"/>
        </a:xfrm>
      </xdr:grpSpPr>
      <xdr:grpSp>
        <xdr:nvGrpSpPr>
          <xdr:cNvPr id="324" name="Group 323">
            <a:extLst>
              <a:ext uri="{FF2B5EF4-FFF2-40B4-BE49-F238E27FC236}">
                <a16:creationId xmlns:a16="http://schemas.microsoft.com/office/drawing/2014/main" id="{5089B764-1B76-68C2-0876-1757E3F2D4D6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326" name="Rectangle 325">
              <a:extLst>
                <a:ext uri="{FF2B5EF4-FFF2-40B4-BE49-F238E27FC236}">
                  <a16:creationId xmlns:a16="http://schemas.microsoft.com/office/drawing/2014/main" id="{27D8B6E6-D382-21FB-931E-0E3B8A750894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27" name="Straight Connector 326">
              <a:extLst>
                <a:ext uri="{FF2B5EF4-FFF2-40B4-BE49-F238E27FC236}">
                  <a16:creationId xmlns:a16="http://schemas.microsoft.com/office/drawing/2014/main" id="{76A0C4EC-3AFA-BA73-FE20-FABE35F79461}"/>
                </a:ext>
              </a:extLst>
            </xdr:cNvPr>
            <xdr:cNvCxnSpPr>
              <a:stCxn id="326" idx="0"/>
              <a:endCxn id="326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325" name="Straight Connector 324">
            <a:extLst>
              <a:ext uri="{FF2B5EF4-FFF2-40B4-BE49-F238E27FC236}">
                <a16:creationId xmlns:a16="http://schemas.microsoft.com/office/drawing/2014/main" id="{F71EE3B9-3331-E062-9FFF-6B1B24B6D9E0}"/>
              </a:ext>
            </a:extLst>
          </xdr:cNvPr>
          <xdr:cNvCxnSpPr/>
        </xdr:nvCxnSpPr>
        <xdr:spPr>
          <a:xfrm>
            <a:off x="7959047" y="7044729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54</xdr:col>
      <xdr:colOff>95250</xdr:colOff>
      <xdr:row>8</xdr:row>
      <xdr:rowOff>28575</xdr:rowOff>
    </xdr:from>
    <xdr:to>
      <xdr:col>55</xdr:col>
      <xdr:colOff>133350</xdr:colOff>
      <xdr:row>10</xdr:row>
      <xdr:rowOff>133350</xdr:rowOff>
    </xdr:to>
    <xdr:grpSp>
      <xdr:nvGrpSpPr>
        <xdr:cNvPr id="328" name="Group 327">
          <a:extLst>
            <a:ext uri="{FF2B5EF4-FFF2-40B4-BE49-F238E27FC236}">
              <a16:creationId xmlns:a16="http://schemas.microsoft.com/office/drawing/2014/main" id="{380D95C0-8BEC-4148-9DF5-CDF68A0DB3FD}"/>
            </a:ext>
          </a:extLst>
        </xdr:cNvPr>
        <xdr:cNvGrpSpPr/>
      </xdr:nvGrpSpPr>
      <xdr:grpSpPr>
        <a:xfrm>
          <a:off x="17116985" y="2000810"/>
          <a:ext cx="351865" cy="597834"/>
          <a:chOff x="7959047" y="5570915"/>
          <a:chExt cx="341809" cy="1778115"/>
        </a:xfrm>
      </xdr:grpSpPr>
      <xdr:grpSp>
        <xdr:nvGrpSpPr>
          <xdr:cNvPr id="329" name="Group 328">
            <a:extLst>
              <a:ext uri="{FF2B5EF4-FFF2-40B4-BE49-F238E27FC236}">
                <a16:creationId xmlns:a16="http://schemas.microsoft.com/office/drawing/2014/main" id="{A8CD7A11-8C21-CEE5-15C7-45F6C274645A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331" name="Rectangle 330">
              <a:extLst>
                <a:ext uri="{FF2B5EF4-FFF2-40B4-BE49-F238E27FC236}">
                  <a16:creationId xmlns:a16="http://schemas.microsoft.com/office/drawing/2014/main" id="{9278F0B4-0D2C-8553-09D5-E2CE643A89AF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32" name="Straight Connector 331">
              <a:extLst>
                <a:ext uri="{FF2B5EF4-FFF2-40B4-BE49-F238E27FC236}">
                  <a16:creationId xmlns:a16="http://schemas.microsoft.com/office/drawing/2014/main" id="{A56F5189-5379-9B88-323B-DD2EDB95BFAB}"/>
                </a:ext>
              </a:extLst>
            </xdr:cNvPr>
            <xdr:cNvCxnSpPr>
              <a:stCxn id="331" idx="0"/>
              <a:endCxn id="331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330" name="Straight Connector 329">
            <a:extLst>
              <a:ext uri="{FF2B5EF4-FFF2-40B4-BE49-F238E27FC236}">
                <a16:creationId xmlns:a16="http://schemas.microsoft.com/office/drawing/2014/main" id="{501FCEEF-D466-3B49-F2AB-15DB4C8BD8F3}"/>
              </a:ext>
            </a:extLst>
          </xdr:cNvPr>
          <xdr:cNvCxnSpPr/>
        </xdr:nvCxnSpPr>
        <xdr:spPr>
          <a:xfrm>
            <a:off x="7959047" y="6957045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55</xdr:col>
      <xdr:colOff>142875</xdr:colOff>
      <xdr:row>8</xdr:row>
      <xdr:rowOff>142875</xdr:rowOff>
    </xdr:from>
    <xdr:to>
      <xdr:col>56</xdr:col>
      <xdr:colOff>133350</xdr:colOff>
      <xdr:row>10</xdr:row>
      <xdr:rowOff>142875</xdr:rowOff>
    </xdr:to>
    <xdr:grpSp>
      <xdr:nvGrpSpPr>
        <xdr:cNvPr id="333" name="Group 332">
          <a:extLst>
            <a:ext uri="{FF2B5EF4-FFF2-40B4-BE49-F238E27FC236}">
              <a16:creationId xmlns:a16="http://schemas.microsoft.com/office/drawing/2014/main" id="{3D24D39A-01E6-4CFA-A913-2F41F3CA446A}"/>
            </a:ext>
          </a:extLst>
        </xdr:cNvPr>
        <xdr:cNvGrpSpPr/>
      </xdr:nvGrpSpPr>
      <xdr:grpSpPr>
        <a:xfrm>
          <a:off x="17478375" y="2115110"/>
          <a:ext cx="304240" cy="493059"/>
          <a:chOff x="7959047" y="5570915"/>
          <a:chExt cx="341809" cy="1778115"/>
        </a:xfrm>
      </xdr:grpSpPr>
      <xdr:grpSp>
        <xdr:nvGrpSpPr>
          <xdr:cNvPr id="334" name="Group 333">
            <a:extLst>
              <a:ext uri="{FF2B5EF4-FFF2-40B4-BE49-F238E27FC236}">
                <a16:creationId xmlns:a16="http://schemas.microsoft.com/office/drawing/2014/main" id="{41F271D2-1DFB-919A-C354-28F64F249C58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336" name="Rectangle 335">
              <a:extLst>
                <a:ext uri="{FF2B5EF4-FFF2-40B4-BE49-F238E27FC236}">
                  <a16:creationId xmlns:a16="http://schemas.microsoft.com/office/drawing/2014/main" id="{F00459C4-5771-3F32-03D3-4F1E1206D9DA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37" name="Straight Connector 336">
              <a:extLst>
                <a:ext uri="{FF2B5EF4-FFF2-40B4-BE49-F238E27FC236}">
                  <a16:creationId xmlns:a16="http://schemas.microsoft.com/office/drawing/2014/main" id="{BA95AD14-A8CC-A2F8-E0CA-23BD9AE388C2}"/>
                </a:ext>
              </a:extLst>
            </xdr:cNvPr>
            <xdr:cNvCxnSpPr>
              <a:stCxn id="336" idx="0"/>
              <a:endCxn id="336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335" name="Straight Connector 334">
            <a:extLst>
              <a:ext uri="{FF2B5EF4-FFF2-40B4-BE49-F238E27FC236}">
                <a16:creationId xmlns:a16="http://schemas.microsoft.com/office/drawing/2014/main" id="{3DD4A770-14BB-B452-8631-9598240C0485}"/>
              </a:ext>
            </a:extLst>
          </xdr:cNvPr>
          <xdr:cNvCxnSpPr/>
        </xdr:nvCxnSpPr>
        <xdr:spPr>
          <a:xfrm>
            <a:off x="7959047" y="6815606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56</xdr:col>
      <xdr:colOff>142875</xdr:colOff>
      <xdr:row>8</xdr:row>
      <xdr:rowOff>238125</xdr:rowOff>
    </xdr:from>
    <xdr:to>
      <xdr:col>57</xdr:col>
      <xdr:colOff>142875</xdr:colOff>
      <xdr:row>10</xdr:row>
      <xdr:rowOff>142875</xdr:rowOff>
    </xdr:to>
    <xdr:grpSp>
      <xdr:nvGrpSpPr>
        <xdr:cNvPr id="338" name="Group 337">
          <a:extLst>
            <a:ext uri="{FF2B5EF4-FFF2-40B4-BE49-F238E27FC236}">
              <a16:creationId xmlns:a16="http://schemas.microsoft.com/office/drawing/2014/main" id="{BB0ABC1D-9EFE-4014-8588-F67A8B7B5A55}"/>
            </a:ext>
          </a:extLst>
        </xdr:cNvPr>
        <xdr:cNvGrpSpPr/>
      </xdr:nvGrpSpPr>
      <xdr:grpSpPr>
        <a:xfrm>
          <a:off x="17792140" y="2210360"/>
          <a:ext cx="313764" cy="397809"/>
          <a:chOff x="7959047" y="5570915"/>
          <a:chExt cx="341809" cy="1778115"/>
        </a:xfrm>
      </xdr:grpSpPr>
      <xdr:grpSp>
        <xdr:nvGrpSpPr>
          <xdr:cNvPr id="339" name="Group 338">
            <a:extLst>
              <a:ext uri="{FF2B5EF4-FFF2-40B4-BE49-F238E27FC236}">
                <a16:creationId xmlns:a16="http://schemas.microsoft.com/office/drawing/2014/main" id="{30E32D19-C016-6EF5-9A82-0246C11E03AE}"/>
              </a:ext>
            </a:extLst>
          </xdr:cNvPr>
          <xdr:cNvGrpSpPr/>
        </xdr:nvGrpSpPr>
        <xdr:grpSpPr>
          <a:xfrm>
            <a:off x="7968817" y="5570915"/>
            <a:ext cx="332039" cy="1778115"/>
            <a:chOff x="5699645" y="5562370"/>
            <a:chExt cx="327083" cy="1789545"/>
          </a:xfrm>
          <a:solidFill>
            <a:schemeClr val="accent5">
              <a:lumMod val="40000"/>
              <a:lumOff val="60000"/>
            </a:schemeClr>
          </a:solidFill>
        </xdr:grpSpPr>
        <xdr:sp macro="" textlink="">
          <xdr:nvSpPr>
            <xdr:cNvPr id="341" name="Rectangle 340">
              <a:extLst>
                <a:ext uri="{FF2B5EF4-FFF2-40B4-BE49-F238E27FC236}">
                  <a16:creationId xmlns:a16="http://schemas.microsoft.com/office/drawing/2014/main" id="{94CC64AB-2A0A-0C9C-5615-DFB66C8683EB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42" name="Straight Connector 341">
              <a:extLst>
                <a:ext uri="{FF2B5EF4-FFF2-40B4-BE49-F238E27FC236}">
                  <a16:creationId xmlns:a16="http://schemas.microsoft.com/office/drawing/2014/main" id="{692C686C-AA66-6266-048E-E610B9EA9260}"/>
                </a:ext>
              </a:extLst>
            </xdr:cNvPr>
            <xdr:cNvCxnSpPr>
              <a:stCxn id="341" idx="0"/>
              <a:endCxn id="341" idx="2"/>
            </xdr:cNvCxnSpPr>
          </xdr:nvCxnSpPr>
          <xdr:spPr>
            <a:xfrm>
              <a:off x="5860647" y="5562370"/>
              <a:ext cx="0" cy="1788275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340" name="Straight Connector 339">
            <a:extLst>
              <a:ext uri="{FF2B5EF4-FFF2-40B4-BE49-F238E27FC236}">
                <a16:creationId xmlns:a16="http://schemas.microsoft.com/office/drawing/2014/main" id="{B4E55C27-F944-F70D-5F78-BED986BA3509}"/>
              </a:ext>
            </a:extLst>
          </xdr:cNvPr>
          <xdr:cNvCxnSpPr/>
        </xdr:nvCxnSpPr>
        <xdr:spPr>
          <a:xfrm>
            <a:off x="7959047" y="6734781"/>
            <a:ext cx="332039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38</xdr:col>
      <xdr:colOff>115592</xdr:colOff>
      <xdr:row>7</xdr:row>
      <xdr:rowOff>15407</xdr:rowOff>
    </xdr:from>
    <xdr:to>
      <xdr:col>42</xdr:col>
      <xdr:colOff>308509</xdr:colOff>
      <xdr:row>8</xdr:row>
      <xdr:rowOff>98384</xdr:rowOff>
    </xdr:to>
    <xdr:grpSp>
      <xdr:nvGrpSpPr>
        <xdr:cNvPr id="343" name="Group 342">
          <a:extLst>
            <a:ext uri="{FF2B5EF4-FFF2-40B4-BE49-F238E27FC236}">
              <a16:creationId xmlns:a16="http://schemas.microsoft.com/office/drawing/2014/main" id="{2C2E4895-DE0F-47ED-8910-0F461CC260D7}"/>
            </a:ext>
          </a:extLst>
        </xdr:cNvPr>
        <xdr:cNvGrpSpPr/>
      </xdr:nvGrpSpPr>
      <xdr:grpSpPr>
        <a:xfrm rot="20761269">
          <a:off x="12072268" y="1741113"/>
          <a:ext cx="1447976" cy="329506"/>
          <a:chOff x="7967634" y="5541054"/>
          <a:chExt cx="333222" cy="1807976"/>
        </a:xfrm>
        <a:solidFill>
          <a:schemeClr val="accent4">
            <a:lumMod val="20000"/>
            <a:lumOff val="80000"/>
          </a:schemeClr>
        </a:solidFill>
      </xdr:grpSpPr>
      <xdr:grpSp>
        <xdr:nvGrpSpPr>
          <xdr:cNvPr id="344" name="Group 343">
            <a:extLst>
              <a:ext uri="{FF2B5EF4-FFF2-40B4-BE49-F238E27FC236}">
                <a16:creationId xmlns:a16="http://schemas.microsoft.com/office/drawing/2014/main" id="{58D3853B-8BC3-E51F-3911-4E996CA45D93}"/>
              </a:ext>
            </a:extLst>
          </xdr:cNvPr>
          <xdr:cNvGrpSpPr/>
        </xdr:nvGrpSpPr>
        <xdr:grpSpPr>
          <a:xfrm>
            <a:off x="7968817" y="5541054"/>
            <a:ext cx="332039" cy="1807976"/>
            <a:chOff x="5699645" y="5532317"/>
            <a:chExt cx="327083" cy="1819598"/>
          </a:xfrm>
          <a:grpFill/>
        </xdr:grpSpPr>
        <xdr:sp macro="" textlink="">
          <xdr:nvSpPr>
            <xdr:cNvPr id="346" name="Rectangle 345">
              <a:extLst>
                <a:ext uri="{FF2B5EF4-FFF2-40B4-BE49-F238E27FC236}">
                  <a16:creationId xmlns:a16="http://schemas.microsoft.com/office/drawing/2014/main" id="{7BB79851-7771-3ED7-B23C-82F3A4C5212C}"/>
                </a:ext>
              </a:extLst>
            </xdr:cNvPr>
            <xdr:cNvSpPr/>
          </xdr:nvSpPr>
          <xdr:spPr>
            <a:xfrm>
              <a:off x="5699645" y="5562370"/>
              <a:ext cx="327083" cy="1789545"/>
            </a:xfrm>
            <a:prstGeom prst="rect">
              <a:avLst/>
            </a:prstGeom>
            <a:grp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47" name="Straight Connector 346">
              <a:extLst>
                <a:ext uri="{FF2B5EF4-FFF2-40B4-BE49-F238E27FC236}">
                  <a16:creationId xmlns:a16="http://schemas.microsoft.com/office/drawing/2014/main" id="{26D4989E-8D63-6173-D1A5-1C515AFE2AB3}"/>
                </a:ext>
              </a:extLst>
            </xdr:cNvPr>
            <xdr:cNvCxnSpPr/>
          </xdr:nvCxnSpPr>
          <xdr:spPr>
            <a:xfrm>
              <a:off x="5855804" y="5532317"/>
              <a:ext cx="0" cy="1788277"/>
            </a:xfrm>
            <a:prstGeom prst="line">
              <a:avLst/>
            </a:prstGeom>
            <a:grpFill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345" name="Straight Connector 344">
            <a:extLst>
              <a:ext uri="{FF2B5EF4-FFF2-40B4-BE49-F238E27FC236}">
                <a16:creationId xmlns:a16="http://schemas.microsoft.com/office/drawing/2014/main" id="{22F32DCA-CCE9-4EB0-CC4D-CCBFF25BA42E}"/>
              </a:ext>
            </a:extLst>
          </xdr:cNvPr>
          <xdr:cNvCxnSpPr/>
        </xdr:nvCxnSpPr>
        <xdr:spPr>
          <a:xfrm>
            <a:off x="7967634" y="6404865"/>
            <a:ext cx="332039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42</xdr:col>
      <xdr:colOff>246017</xdr:colOff>
      <xdr:row>31</xdr:row>
      <xdr:rowOff>138249</xdr:rowOff>
    </xdr:from>
    <xdr:ext cx="662810" cy="23198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8B80BA1F-E542-4B24-8FF6-07E870FDA64D}"/>
            </a:ext>
          </a:extLst>
        </xdr:cNvPr>
        <xdr:cNvSpPr txBox="1"/>
      </xdr:nvSpPr>
      <xdr:spPr>
        <a:xfrm>
          <a:off x="13889627" y="7811589"/>
          <a:ext cx="66281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ATA9 Box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oneCellAnchor>
    <xdr:from>
      <xdr:col>56</xdr:col>
      <xdr:colOff>218114</xdr:colOff>
      <xdr:row>31</xdr:row>
      <xdr:rowOff>118062</xdr:rowOff>
    </xdr:from>
    <xdr:ext cx="600614" cy="23198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2906FCCF-5EEC-4958-B4EE-70CFBD78E90A}"/>
            </a:ext>
          </a:extLst>
        </xdr:cNvPr>
        <xdr:cNvSpPr txBox="1"/>
      </xdr:nvSpPr>
      <xdr:spPr>
        <a:xfrm>
          <a:off x="18437534" y="7795212"/>
          <a:ext cx="60061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ATH</a:t>
          </a:r>
          <a:r>
            <a:rPr lang="en-US" sz="1100" b="1" baseline="0">
              <a:latin typeface="FC Iconic" panose="020B0500040200020003" pitchFamily="34" charset="-34"/>
              <a:cs typeface="FC Iconic" panose="020B0500040200020003" pitchFamily="34" charset="-34"/>
            </a:rPr>
            <a:t> Box</a:t>
          </a:r>
          <a:endParaRPr lang="en-US" sz="1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oneCellAnchor>
  <xdr:twoCellAnchor>
    <xdr:from>
      <xdr:col>11</xdr:col>
      <xdr:colOff>304800</xdr:colOff>
      <xdr:row>15</xdr:row>
      <xdr:rowOff>224118</xdr:rowOff>
    </xdr:from>
    <xdr:to>
      <xdr:col>12</xdr:col>
      <xdr:colOff>60960</xdr:colOff>
      <xdr:row>16</xdr:row>
      <xdr:rowOff>56478</xdr:rowOff>
    </xdr:to>
    <xdr:sp macro="" textlink="">
      <xdr:nvSpPr>
        <xdr:cNvPr id="355" name="Rectangle 354">
          <a:extLst>
            <a:ext uri="{FF2B5EF4-FFF2-40B4-BE49-F238E27FC236}">
              <a16:creationId xmlns:a16="http://schemas.microsoft.com/office/drawing/2014/main" id="{21ECC472-8C49-4201-99B6-F9937FBFDC79}"/>
            </a:ext>
          </a:extLst>
        </xdr:cNvPr>
        <xdr:cNvSpPr/>
      </xdr:nvSpPr>
      <xdr:spPr>
        <a:xfrm>
          <a:off x="3867150" y="3936963"/>
          <a:ext cx="76200" cy="85725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161365</xdr:colOff>
      <xdr:row>16</xdr:row>
      <xdr:rowOff>215153</xdr:rowOff>
    </xdr:from>
    <xdr:to>
      <xdr:col>10</xdr:col>
      <xdr:colOff>249219</xdr:colOff>
      <xdr:row>17</xdr:row>
      <xdr:rowOff>47513</xdr:rowOff>
    </xdr:to>
    <xdr:sp macro="" textlink="">
      <xdr:nvSpPr>
        <xdr:cNvPr id="356" name="Rectangle 355">
          <a:extLst>
            <a:ext uri="{FF2B5EF4-FFF2-40B4-BE49-F238E27FC236}">
              <a16:creationId xmlns:a16="http://schemas.microsoft.com/office/drawing/2014/main" id="{24A8B4F0-BC85-4CA3-BA8D-4705CCFCEF96}"/>
            </a:ext>
          </a:extLst>
        </xdr:cNvPr>
        <xdr:cNvSpPr/>
      </xdr:nvSpPr>
      <xdr:spPr>
        <a:xfrm>
          <a:off x="3401770" y="4173743"/>
          <a:ext cx="82139" cy="85725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107576</xdr:colOff>
      <xdr:row>12</xdr:row>
      <xdr:rowOff>89648</xdr:rowOff>
    </xdr:from>
    <xdr:to>
      <xdr:col>28</xdr:col>
      <xdr:colOff>195430</xdr:colOff>
      <xdr:row>12</xdr:row>
      <xdr:rowOff>173020</xdr:rowOff>
    </xdr:to>
    <xdr:sp macro="" textlink="">
      <xdr:nvSpPr>
        <xdr:cNvPr id="357" name="Rectangle 356">
          <a:extLst>
            <a:ext uri="{FF2B5EF4-FFF2-40B4-BE49-F238E27FC236}">
              <a16:creationId xmlns:a16="http://schemas.microsoft.com/office/drawing/2014/main" id="{42BE3DBB-38D8-4A9C-9E5B-2C05FDDEF8D8}"/>
            </a:ext>
          </a:extLst>
        </xdr:cNvPr>
        <xdr:cNvSpPr/>
      </xdr:nvSpPr>
      <xdr:spPr>
        <a:xfrm>
          <a:off x="9173471" y="3065258"/>
          <a:ext cx="91664" cy="7575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215153</xdr:colOff>
      <xdr:row>12</xdr:row>
      <xdr:rowOff>116542</xdr:rowOff>
    </xdr:from>
    <xdr:to>
      <xdr:col>31</xdr:col>
      <xdr:colOff>303007</xdr:colOff>
      <xdr:row>12</xdr:row>
      <xdr:rowOff>199914</xdr:rowOff>
    </xdr:to>
    <xdr:sp macro="" textlink="">
      <xdr:nvSpPr>
        <xdr:cNvPr id="358" name="Rectangle 357">
          <a:extLst>
            <a:ext uri="{FF2B5EF4-FFF2-40B4-BE49-F238E27FC236}">
              <a16:creationId xmlns:a16="http://schemas.microsoft.com/office/drawing/2014/main" id="{72E38308-B927-447E-8B3F-D2A683BD8C0F}"/>
            </a:ext>
          </a:extLst>
        </xdr:cNvPr>
        <xdr:cNvSpPr/>
      </xdr:nvSpPr>
      <xdr:spPr>
        <a:xfrm>
          <a:off x="10288793" y="3088342"/>
          <a:ext cx="91664" cy="85277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8965</xdr:colOff>
      <xdr:row>12</xdr:row>
      <xdr:rowOff>161366</xdr:rowOff>
    </xdr:from>
    <xdr:to>
      <xdr:col>25</xdr:col>
      <xdr:colOff>96819</xdr:colOff>
      <xdr:row>12</xdr:row>
      <xdr:rowOff>244738</xdr:rowOff>
    </xdr:to>
    <xdr:sp macro="" textlink="">
      <xdr:nvSpPr>
        <xdr:cNvPr id="359" name="Rectangle 358">
          <a:extLst>
            <a:ext uri="{FF2B5EF4-FFF2-40B4-BE49-F238E27FC236}">
              <a16:creationId xmlns:a16="http://schemas.microsoft.com/office/drawing/2014/main" id="{D4B4AEC6-84BE-4D30-AC30-D4193292EAA6}"/>
            </a:ext>
          </a:extLst>
        </xdr:cNvPr>
        <xdr:cNvSpPr/>
      </xdr:nvSpPr>
      <xdr:spPr>
        <a:xfrm>
          <a:off x="8107120" y="3135071"/>
          <a:ext cx="82139" cy="85277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277906</xdr:colOff>
      <xdr:row>12</xdr:row>
      <xdr:rowOff>233083</xdr:rowOff>
    </xdr:from>
    <xdr:to>
      <xdr:col>22</xdr:col>
      <xdr:colOff>34065</xdr:colOff>
      <xdr:row>13</xdr:row>
      <xdr:rowOff>65443</xdr:rowOff>
    </xdr:to>
    <xdr:sp macro="" textlink="">
      <xdr:nvSpPr>
        <xdr:cNvPr id="360" name="Rectangle 359">
          <a:extLst>
            <a:ext uri="{FF2B5EF4-FFF2-40B4-BE49-F238E27FC236}">
              <a16:creationId xmlns:a16="http://schemas.microsoft.com/office/drawing/2014/main" id="{761F6A6F-7027-4565-A354-5E56AAE28A06}"/>
            </a:ext>
          </a:extLst>
        </xdr:cNvPr>
        <xdr:cNvSpPr/>
      </xdr:nvSpPr>
      <xdr:spPr>
        <a:xfrm>
          <a:off x="7080661" y="3206788"/>
          <a:ext cx="76199" cy="76200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107576</xdr:colOff>
      <xdr:row>14</xdr:row>
      <xdr:rowOff>0</xdr:rowOff>
    </xdr:from>
    <xdr:to>
      <xdr:col>18</xdr:col>
      <xdr:colOff>195430</xdr:colOff>
      <xdr:row>14</xdr:row>
      <xdr:rowOff>83372</xdr:rowOff>
    </xdr:to>
    <xdr:sp macro="" textlink="">
      <xdr:nvSpPr>
        <xdr:cNvPr id="361" name="Rectangle 360">
          <a:extLst>
            <a:ext uri="{FF2B5EF4-FFF2-40B4-BE49-F238E27FC236}">
              <a16:creationId xmlns:a16="http://schemas.microsoft.com/office/drawing/2014/main" id="{A56036B5-D40B-44E8-B3BE-F44CE0881F18}"/>
            </a:ext>
          </a:extLst>
        </xdr:cNvPr>
        <xdr:cNvSpPr/>
      </xdr:nvSpPr>
      <xdr:spPr>
        <a:xfrm>
          <a:off x="5934971" y="3467100"/>
          <a:ext cx="91664" cy="85277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80682</xdr:colOff>
      <xdr:row>14</xdr:row>
      <xdr:rowOff>233082</xdr:rowOff>
    </xdr:from>
    <xdr:to>
      <xdr:col>15</xdr:col>
      <xdr:colOff>168536</xdr:colOff>
      <xdr:row>15</xdr:row>
      <xdr:rowOff>65443</xdr:rowOff>
    </xdr:to>
    <xdr:sp macro="" textlink="">
      <xdr:nvSpPr>
        <xdr:cNvPr id="362" name="Rectangle 361">
          <a:extLst>
            <a:ext uri="{FF2B5EF4-FFF2-40B4-BE49-F238E27FC236}">
              <a16:creationId xmlns:a16="http://schemas.microsoft.com/office/drawing/2014/main" id="{91834E87-2A1C-4DE5-9037-E650D6287F77}"/>
            </a:ext>
          </a:extLst>
        </xdr:cNvPr>
        <xdr:cNvSpPr/>
      </xdr:nvSpPr>
      <xdr:spPr>
        <a:xfrm>
          <a:off x="4940337" y="3702087"/>
          <a:ext cx="89759" cy="76201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215153</xdr:colOff>
      <xdr:row>10</xdr:row>
      <xdr:rowOff>62753</xdr:rowOff>
    </xdr:from>
    <xdr:to>
      <xdr:col>31</xdr:col>
      <xdr:colOff>303007</xdr:colOff>
      <xdr:row>10</xdr:row>
      <xdr:rowOff>146125</xdr:rowOff>
    </xdr:to>
    <xdr:sp macro="" textlink="">
      <xdr:nvSpPr>
        <xdr:cNvPr id="363" name="Rectangle 362">
          <a:extLst>
            <a:ext uri="{FF2B5EF4-FFF2-40B4-BE49-F238E27FC236}">
              <a16:creationId xmlns:a16="http://schemas.microsoft.com/office/drawing/2014/main" id="{2DDB08AE-1F78-40C0-863F-E51A24930C0A}"/>
            </a:ext>
          </a:extLst>
        </xdr:cNvPr>
        <xdr:cNvSpPr/>
      </xdr:nvSpPr>
      <xdr:spPr>
        <a:xfrm>
          <a:off x="10288793" y="2535443"/>
          <a:ext cx="91664" cy="85277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71718</xdr:colOff>
      <xdr:row>11</xdr:row>
      <xdr:rowOff>17930</xdr:rowOff>
    </xdr:from>
    <xdr:to>
      <xdr:col>28</xdr:col>
      <xdr:colOff>159572</xdr:colOff>
      <xdr:row>11</xdr:row>
      <xdr:rowOff>101302</xdr:rowOff>
    </xdr:to>
    <xdr:sp macro="" textlink="">
      <xdr:nvSpPr>
        <xdr:cNvPr id="364" name="Rectangle 363">
          <a:extLst>
            <a:ext uri="{FF2B5EF4-FFF2-40B4-BE49-F238E27FC236}">
              <a16:creationId xmlns:a16="http://schemas.microsoft.com/office/drawing/2014/main" id="{94B4CD9A-96D9-4C75-B9F6-957A84BB64B0}"/>
            </a:ext>
          </a:extLst>
        </xdr:cNvPr>
        <xdr:cNvSpPr/>
      </xdr:nvSpPr>
      <xdr:spPr>
        <a:xfrm>
          <a:off x="9137613" y="2745890"/>
          <a:ext cx="91664" cy="75752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26</xdr:col>
      <xdr:colOff>11642</xdr:colOff>
      <xdr:row>15</xdr:row>
      <xdr:rowOff>0</xdr:rowOff>
    </xdr:from>
    <xdr:to>
      <xdr:col>27</xdr:col>
      <xdr:colOff>9331</xdr:colOff>
      <xdr:row>15</xdr:row>
      <xdr:rowOff>0</xdr:rowOff>
    </xdr:to>
    <xdr:cxnSp macro="">
      <xdr:nvCxnSpPr>
        <xdr:cNvPr id="365" name="Straight Connector 364">
          <a:extLst>
            <a:ext uri="{FF2B5EF4-FFF2-40B4-BE49-F238E27FC236}">
              <a16:creationId xmlns:a16="http://schemas.microsoft.com/office/drawing/2014/main" id="{E9D8F8A2-D718-402F-BD04-1644C189E61F}"/>
            </a:ext>
          </a:extLst>
        </xdr:cNvPr>
        <xdr:cNvCxnSpPr/>
      </xdr:nvCxnSpPr>
      <xdr:spPr>
        <a:xfrm>
          <a:off x="8435552" y="3714750"/>
          <a:ext cx="31963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1132</xdr:colOff>
      <xdr:row>16</xdr:row>
      <xdr:rowOff>252248</xdr:rowOff>
    </xdr:from>
    <xdr:to>
      <xdr:col>26</xdr:col>
      <xdr:colOff>324642</xdr:colOff>
      <xdr:row>16</xdr:row>
      <xdr:rowOff>252248</xdr:rowOff>
    </xdr:to>
    <xdr:cxnSp macro="">
      <xdr:nvCxnSpPr>
        <xdr:cNvPr id="366" name="Straight Connector 365">
          <a:extLst>
            <a:ext uri="{FF2B5EF4-FFF2-40B4-BE49-F238E27FC236}">
              <a16:creationId xmlns:a16="http://schemas.microsoft.com/office/drawing/2014/main" id="{F3D9971F-CED3-4E88-AB62-456CB4A2CF65}"/>
            </a:ext>
          </a:extLst>
        </xdr:cNvPr>
        <xdr:cNvCxnSpPr/>
      </xdr:nvCxnSpPr>
      <xdr:spPr>
        <a:xfrm>
          <a:off x="8421232" y="4210838"/>
          <a:ext cx="3197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1132</xdr:colOff>
      <xdr:row>18</xdr:row>
      <xdr:rowOff>252247</xdr:rowOff>
    </xdr:from>
    <xdr:to>
      <xdr:col>26</xdr:col>
      <xdr:colOff>324642</xdr:colOff>
      <xdr:row>18</xdr:row>
      <xdr:rowOff>252247</xdr:rowOff>
    </xdr:to>
    <xdr:cxnSp macro="">
      <xdr:nvCxnSpPr>
        <xdr:cNvPr id="367" name="Straight Connector 366">
          <a:extLst>
            <a:ext uri="{FF2B5EF4-FFF2-40B4-BE49-F238E27FC236}">
              <a16:creationId xmlns:a16="http://schemas.microsoft.com/office/drawing/2014/main" id="{7C855925-217B-4FD3-B3D8-FFE98AE6C014}"/>
            </a:ext>
          </a:extLst>
        </xdr:cNvPr>
        <xdr:cNvCxnSpPr/>
      </xdr:nvCxnSpPr>
      <xdr:spPr>
        <a:xfrm>
          <a:off x="8421232" y="4706137"/>
          <a:ext cx="3197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6387</xdr:colOff>
      <xdr:row>12</xdr:row>
      <xdr:rowOff>246992</xdr:rowOff>
    </xdr:from>
    <xdr:to>
      <xdr:col>27</xdr:col>
      <xdr:colOff>4076</xdr:colOff>
      <xdr:row>12</xdr:row>
      <xdr:rowOff>246992</xdr:rowOff>
    </xdr:to>
    <xdr:cxnSp macro="">
      <xdr:nvCxnSpPr>
        <xdr:cNvPr id="368" name="Straight Connector 367">
          <a:extLst>
            <a:ext uri="{FF2B5EF4-FFF2-40B4-BE49-F238E27FC236}">
              <a16:creationId xmlns:a16="http://schemas.microsoft.com/office/drawing/2014/main" id="{C182EFBA-E18F-4670-B2B2-8E8A5E7D36C2}"/>
            </a:ext>
          </a:extLst>
        </xdr:cNvPr>
        <xdr:cNvCxnSpPr/>
      </xdr:nvCxnSpPr>
      <xdr:spPr>
        <a:xfrm>
          <a:off x="8428392" y="3222602"/>
          <a:ext cx="32153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6387</xdr:colOff>
      <xdr:row>12</xdr:row>
      <xdr:rowOff>126123</xdr:rowOff>
    </xdr:from>
    <xdr:to>
      <xdr:col>27</xdr:col>
      <xdr:colOff>4076</xdr:colOff>
      <xdr:row>12</xdr:row>
      <xdr:rowOff>126123</xdr:rowOff>
    </xdr:to>
    <xdr:cxnSp macro="">
      <xdr:nvCxnSpPr>
        <xdr:cNvPr id="369" name="Straight Connector 368">
          <a:extLst>
            <a:ext uri="{FF2B5EF4-FFF2-40B4-BE49-F238E27FC236}">
              <a16:creationId xmlns:a16="http://schemas.microsoft.com/office/drawing/2014/main" id="{A0BAA6E7-15AA-43E2-99EC-8AFF4338630B}"/>
            </a:ext>
          </a:extLst>
        </xdr:cNvPr>
        <xdr:cNvCxnSpPr/>
      </xdr:nvCxnSpPr>
      <xdr:spPr>
        <a:xfrm>
          <a:off x="8428392" y="3101733"/>
          <a:ext cx="32153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11642</xdr:colOff>
      <xdr:row>13</xdr:row>
      <xdr:rowOff>131378</xdr:rowOff>
    </xdr:from>
    <xdr:to>
      <xdr:col>27</xdr:col>
      <xdr:colOff>9331</xdr:colOff>
      <xdr:row>13</xdr:row>
      <xdr:rowOff>131378</xdr:rowOff>
    </xdr:to>
    <xdr:cxnSp macro="">
      <xdr:nvCxnSpPr>
        <xdr:cNvPr id="370" name="Straight Connector 369">
          <a:extLst>
            <a:ext uri="{FF2B5EF4-FFF2-40B4-BE49-F238E27FC236}">
              <a16:creationId xmlns:a16="http://schemas.microsoft.com/office/drawing/2014/main" id="{B05D1FE9-5080-4D27-8B62-ADCC03B59613}"/>
            </a:ext>
          </a:extLst>
        </xdr:cNvPr>
        <xdr:cNvCxnSpPr/>
      </xdr:nvCxnSpPr>
      <xdr:spPr>
        <a:xfrm>
          <a:off x="8435552" y="3354638"/>
          <a:ext cx="31963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49</xdr:col>
      <xdr:colOff>121920</xdr:colOff>
      <xdr:row>27</xdr:row>
      <xdr:rowOff>213360</xdr:rowOff>
    </xdr:from>
    <xdr:to>
      <xdr:col>50</xdr:col>
      <xdr:colOff>76200</xdr:colOff>
      <xdr:row>29</xdr:row>
      <xdr:rowOff>2721</xdr:rowOff>
    </xdr:to>
    <xdr:pic>
      <xdr:nvPicPr>
        <xdr:cNvPr id="371" name="Picture 370">
          <a:extLst>
            <a:ext uri="{FF2B5EF4-FFF2-40B4-BE49-F238E27FC236}">
              <a16:creationId xmlns:a16="http://schemas.microsoft.com/office/drawing/2014/main" id="{A563C836-FF8E-48F7-852C-05D61FD01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78200" y="6896100"/>
          <a:ext cx="276225" cy="288471"/>
        </a:xfrm>
        <a:prstGeom prst="rect">
          <a:avLst/>
        </a:prstGeom>
      </xdr:spPr>
    </xdr:pic>
    <xdr:clientData/>
  </xdr:twoCellAnchor>
  <xdr:twoCellAnchor editAs="oneCell">
    <xdr:from>
      <xdr:col>41</xdr:col>
      <xdr:colOff>158529</xdr:colOff>
      <xdr:row>27</xdr:row>
      <xdr:rowOff>205657</xdr:rowOff>
    </xdr:from>
    <xdr:to>
      <xdr:col>42</xdr:col>
      <xdr:colOff>98397</xdr:colOff>
      <xdr:row>28</xdr:row>
      <xdr:rowOff>228257</xdr:rowOff>
    </xdr:to>
    <xdr:pic>
      <xdr:nvPicPr>
        <xdr:cNvPr id="372" name="Picture 371">
          <a:extLst>
            <a:ext uri="{FF2B5EF4-FFF2-40B4-BE49-F238E27FC236}">
              <a16:creationId xmlns:a16="http://schemas.microsoft.com/office/drawing/2014/main" id="{D9CE888F-55FE-4290-8120-4E99F4C5E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476384" y="6896017"/>
          <a:ext cx="261813" cy="266440"/>
        </a:xfrm>
        <a:prstGeom prst="rect">
          <a:avLst/>
        </a:prstGeom>
      </xdr:spPr>
    </xdr:pic>
    <xdr:clientData/>
  </xdr:twoCellAnchor>
  <xdr:twoCellAnchor editAs="oneCell">
    <xdr:from>
      <xdr:col>7</xdr:col>
      <xdr:colOff>83820</xdr:colOff>
      <xdr:row>25</xdr:row>
      <xdr:rowOff>38100</xdr:rowOff>
    </xdr:from>
    <xdr:to>
      <xdr:col>8</xdr:col>
      <xdr:colOff>38100</xdr:colOff>
      <xdr:row>26</xdr:row>
      <xdr:rowOff>59055</xdr:rowOff>
    </xdr:to>
    <xdr:pic>
      <xdr:nvPicPr>
        <xdr:cNvPr id="373" name="Picture 372">
          <a:extLst>
            <a:ext uri="{FF2B5EF4-FFF2-40B4-BE49-F238E27FC236}">
              <a16:creationId xmlns:a16="http://schemas.microsoft.com/office/drawing/2014/main" id="{6463E785-DCF1-4911-B12E-675EAFE57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52675" y="6229350"/>
          <a:ext cx="276225" cy="268605"/>
        </a:xfrm>
        <a:prstGeom prst="rect">
          <a:avLst/>
        </a:prstGeom>
      </xdr:spPr>
    </xdr:pic>
    <xdr:clientData/>
  </xdr:twoCellAnchor>
  <xdr:twoCellAnchor editAs="oneCell">
    <xdr:from>
      <xdr:col>9</xdr:col>
      <xdr:colOff>121920</xdr:colOff>
      <xdr:row>27</xdr:row>
      <xdr:rowOff>220980</xdr:rowOff>
    </xdr:from>
    <xdr:to>
      <xdr:col>10</xdr:col>
      <xdr:colOff>76200</xdr:colOff>
      <xdr:row>29</xdr:row>
      <xdr:rowOff>586</xdr:rowOff>
    </xdr:to>
    <xdr:pic>
      <xdr:nvPicPr>
        <xdr:cNvPr id="374" name="Picture 373">
          <a:extLst>
            <a:ext uri="{FF2B5EF4-FFF2-40B4-BE49-F238E27FC236}">
              <a16:creationId xmlns:a16="http://schemas.microsoft.com/office/drawing/2014/main" id="{BD01F29E-A4B7-43DD-AD8B-F69C33A4E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38475" y="6905625"/>
          <a:ext cx="276225" cy="276811"/>
        </a:xfrm>
        <a:prstGeom prst="rect">
          <a:avLst/>
        </a:prstGeom>
      </xdr:spPr>
    </xdr:pic>
    <xdr:clientData/>
  </xdr:twoCellAnchor>
  <xdr:oneCellAnchor>
    <xdr:from>
      <xdr:col>15</xdr:col>
      <xdr:colOff>7620</xdr:colOff>
      <xdr:row>29</xdr:row>
      <xdr:rowOff>60959</xdr:rowOff>
    </xdr:from>
    <xdr:ext cx="585417" cy="23198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BC3E9BC4-03BE-4513-ACA9-4686E0449EF4}"/>
            </a:ext>
          </a:extLst>
        </xdr:cNvPr>
        <xdr:cNvSpPr txBox="1"/>
      </xdr:nvSpPr>
      <xdr:spPr>
        <a:xfrm>
          <a:off x="4867275" y="7238999"/>
          <a:ext cx="585417" cy="2319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FF0000"/>
              </a:solidFill>
              <a:latin typeface="FC Iconic" panose="020B0500040200020003" pitchFamily="34" charset="-34"/>
              <a:cs typeface="FC Iconic" panose="020B0500040200020003" pitchFamily="34" charset="-34"/>
            </a:rPr>
            <a:t>Fire Exit</a:t>
          </a:r>
        </a:p>
      </xdr:txBody>
    </xdr:sp>
    <xdr:clientData/>
  </xdr:oneCellAnchor>
  <xdr:oneCellAnchor>
    <xdr:from>
      <xdr:col>27</xdr:col>
      <xdr:colOff>304800</xdr:colOff>
      <xdr:row>29</xdr:row>
      <xdr:rowOff>45719</xdr:rowOff>
    </xdr:from>
    <xdr:ext cx="585417" cy="23198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14BA26DC-341D-43E3-94E8-603834419EC4}"/>
            </a:ext>
          </a:extLst>
        </xdr:cNvPr>
        <xdr:cNvSpPr txBox="1"/>
      </xdr:nvSpPr>
      <xdr:spPr>
        <a:xfrm>
          <a:off x="9048750" y="7229474"/>
          <a:ext cx="585417" cy="2319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FF0000"/>
              </a:solidFill>
              <a:latin typeface="FC Iconic" panose="020B0500040200020003" pitchFamily="34" charset="-34"/>
              <a:cs typeface="FC Iconic" panose="020B0500040200020003" pitchFamily="34" charset="-34"/>
            </a:rPr>
            <a:t>Fire Exit</a:t>
          </a:r>
        </a:p>
      </xdr:txBody>
    </xdr:sp>
    <xdr:clientData/>
  </xdr:oneCellAnchor>
  <xdr:oneCellAnchor>
    <xdr:from>
      <xdr:col>45</xdr:col>
      <xdr:colOff>312420</xdr:colOff>
      <xdr:row>29</xdr:row>
      <xdr:rowOff>53339</xdr:rowOff>
    </xdr:from>
    <xdr:ext cx="585417" cy="23198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7A7E68EB-3070-4344-82BE-185B7448205D}"/>
            </a:ext>
          </a:extLst>
        </xdr:cNvPr>
        <xdr:cNvSpPr txBox="1"/>
      </xdr:nvSpPr>
      <xdr:spPr>
        <a:xfrm>
          <a:off x="14925675" y="7238999"/>
          <a:ext cx="585417" cy="2319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FF0000"/>
              </a:solidFill>
              <a:latin typeface="FC Iconic" panose="020B0500040200020003" pitchFamily="34" charset="-34"/>
              <a:cs typeface="FC Iconic" panose="020B0500040200020003" pitchFamily="34" charset="-34"/>
            </a:rPr>
            <a:t>Fire Exit</a:t>
          </a:r>
        </a:p>
      </xdr:txBody>
    </xdr:sp>
    <xdr:clientData/>
  </xdr:oneCellAnchor>
  <xdr:oneCellAnchor>
    <xdr:from>
      <xdr:col>58</xdr:col>
      <xdr:colOff>303680</xdr:colOff>
      <xdr:row>29</xdr:row>
      <xdr:rowOff>79560</xdr:rowOff>
    </xdr:from>
    <xdr:ext cx="585417" cy="23198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9E01247A-B19A-4203-8F33-514244AB7730}"/>
            </a:ext>
          </a:extLst>
        </xdr:cNvPr>
        <xdr:cNvSpPr txBox="1"/>
      </xdr:nvSpPr>
      <xdr:spPr>
        <a:xfrm>
          <a:off x="19172705" y="7261410"/>
          <a:ext cx="585417" cy="2319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rgbClr val="FF0000"/>
              </a:solidFill>
              <a:latin typeface="FC Iconic" panose="020B0500040200020003" pitchFamily="34" charset="-34"/>
              <a:cs typeface="FC Iconic" panose="020B0500040200020003" pitchFamily="34" charset="-34"/>
            </a:rPr>
            <a:t>Fire Exit</a:t>
          </a:r>
        </a:p>
      </xdr:txBody>
    </xdr:sp>
    <xdr:clientData/>
  </xdr:oneCellAnchor>
  <xdr:oneCellAnchor>
    <xdr:from>
      <xdr:col>43</xdr:col>
      <xdr:colOff>53340</xdr:colOff>
      <xdr:row>28</xdr:row>
      <xdr:rowOff>220985</xdr:rowOff>
    </xdr:from>
    <xdr:ext cx="808426" cy="23198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8FE015EA-982E-424A-963E-2BF04C951A24}"/>
            </a:ext>
          </a:extLst>
        </xdr:cNvPr>
        <xdr:cNvSpPr txBox="1"/>
      </xdr:nvSpPr>
      <xdr:spPr>
        <a:xfrm>
          <a:off x="14020800" y="7153280"/>
          <a:ext cx="8084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Shutter Door</a:t>
          </a:r>
        </a:p>
      </xdr:txBody>
    </xdr:sp>
    <xdr:clientData/>
  </xdr:oneCellAnchor>
  <xdr:oneCellAnchor>
    <xdr:from>
      <xdr:col>56</xdr:col>
      <xdr:colOff>99060</xdr:colOff>
      <xdr:row>29</xdr:row>
      <xdr:rowOff>5</xdr:rowOff>
    </xdr:from>
    <xdr:ext cx="808426" cy="23198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D8C34C79-84DF-4654-AC1A-F3647660E4C7}"/>
            </a:ext>
          </a:extLst>
        </xdr:cNvPr>
        <xdr:cNvSpPr txBox="1"/>
      </xdr:nvSpPr>
      <xdr:spPr>
        <a:xfrm>
          <a:off x="18316575" y="7181855"/>
          <a:ext cx="8084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Shutter Door</a:t>
          </a:r>
        </a:p>
      </xdr:txBody>
    </xdr:sp>
    <xdr:clientData/>
  </xdr:oneCellAnchor>
  <xdr:oneCellAnchor>
    <xdr:from>
      <xdr:col>54</xdr:col>
      <xdr:colOff>321267</xdr:colOff>
      <xdr:row>23</xdr:row>
      <xdr:rowOff>91518</xdr:rowOff>
    </xdr:from>
    <xdr:ext cx="231987" cy="734753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8023D70D-1BB6-4777-A49C-103745A05797}"/>
            </a:ext>
          </a:extLst>
        </xdr:cNvPr>
        <xdr:cNvSpPr txBox="1"/>
      </xdr:nvSpPr>
      <xdr:spPr>
        <a:xfrm rot="5400000">
          <a:off x="17647319" y="6042661"/>
          <a:ext cx="73475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Box Type A</a:t>
          </a:r>
        </a:p>
      </xdr:txBody>
    </xdr:sp>
    <xdr:clientData/>
  </xdr:oneCellAnchor>
  <xdr:twoCellAnchor>
    <xdr:from>
      <xdr:col>54</xdr:col>
      <xdr:colOff>199240</xdr:colOff>
      <xdr:row>33</xdr:row>
      <xdr:rowOff>85837</xdr:rowOff>
    </xdr:from>
    <xdr:to>
      <xdr:col>55</xdr:col>
      <xdr:colOff>272750</xdr:colOff>
      <xdr:row>33</xdr:row>
      <xdr:rowOff>215153</xdr:rowOff>
    </xdr:to>
    <xdr:sp macro="" textlink="">
      <xdr:nvSpPr>
        <xdr:cNvPr id="382" name="Rectangle 381">
          <a:extLst>
            <a:ext uri="{FF2B5EF4-FFF2-40B4-BE49-F238E27FC236}">
              <a16:creationId xmlns:a16="http://schemas.microsoft.com/office/drawing/2014/main" id="{7798C32C-AE07-4EBA-9B5D-6ED38EF60724}"/>
            </a:ext>
          </a:extLst>
        </xdr:cNvPr>
        <xdr:cNvSpPr/>
      </xdr:nvSpPr>
      <xdr:spPr>
        <a:xfrm>
          <a:off x="17774770" y="8260192"/>
          <a:ext cx="397360" cy="123601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62</xdr:col>
      <xdr:colOff>98387</xdr:colOff>
      <xdr:row>32</xdr:row>
      <xdr:rowOff>111663</xdr:rowOff>
    </xdr:from>
    <xdr:to>
      <xdr:col>63</xdr:col>
      <xdr:colOff>322051</xdr:colOff>
      <xdr:row>33</xdr:row>
      <xdr:rowOff>190403</xdr:rowOff>
    </xdr:to>
    <xdr:sp macro="" textlink="">
      <xdr:nvSpPr>
        <xdr:cNvPr id="383" name="Rectangle 382">
          <a:extLst>
            <a:ext uri="{FF2B5EF4-FFF2-40B4-BE49-F238E27FC236}">
              <a16:creationId xmlns:a16="http://schemas.microsoft.com/office/drawing/2014/main" id="{DDD07B93-0F4D-4306-9F0D-82CC2BED824B}"/>
            </a:ext>
          </a:extLst>
        </xdr:cNvPr>
        <xdr:cNvSpPr/>
      </xdr:nvSpPr>
      <xdr:spPr>
        <a:xfrm rot="21321663">
          <a:off x="20259002" y="8036463"/>
          <a:ext cx="555134" cy="32639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187362</xdr:colOff>
      <xdr:row>13</xdr:row>
      <xdr:rowOff>224902</xdr:rowOff>
    </xdr:from>
    <xdr:to>
      <xdr:col>14</xdr:col>
      <xdr:colOff>90986</xdr:colOff>
      <xdr:row>15</xdr:row>
      <xdr:rowOff>59017</xdr:rowOff>
    </xdr:to>
    <xdr:sp macro="" textlink="">
      <xdr:nvSpPr>
        <xdr:cNvPr id="384" name="Rectangle 383">
          <a:extLst>
            <a:ext uri="{FF2B5EF4-FFF2-40B4-BE49-F238E27FC236}">
              <a16:creationId xmlns:a16="http://schemas.microsoft.com/office/drawing/2014/main" id="{53A78E7B-FE24-4363-B8BA-1A7E10F8372B}"/>
            </a:ext>
          </a:extLst>
        </xdr:cNvPr>
        <xdr:cNvSpPr/>
      </xdr:nvSpPr>
      <xdr:spPr>
        <a:xfrm rot="10022218">
          <a:off x="4073562" y="3444352"/>
          <a:ext cx="555134" cy="32560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244289</xdr:colOff>
      <xdr:row>14</xdr:row>
      <xdr:rowOff>243166</xdr:rowOff>
    </xdr:from>
    <xdr:to>
      <xdr:col>10</xdr:col>
      <xdr:colOff>151723</xdr:colOff>
      <xdr:row>16</xdr:row>
      <xdr:rowOff>75377</xdr:rowOff>
    </xdr:to>
    <xdr:sp macro="" textlink="">
      <xdr:nvSpPr>
        <xdr:cNvPr id="385" name="Rectangle 384">
          <a:extLst>
            <a:ext uri="{FF2B5EF4-FFF2-40B4-BE49-F238E27FC236}">
              <a16:creationId xmlns:a16="http://schemas.microsoft.com/office/drawing/2014/main" id="{0B5D5F0E-8C02-46DB-BCA7-BCA8D617CA00}"/>
            </a:ext>
          </a:extLst>
        </xdr:cNvPr>
        <xdr:cNvSpPr/>
      </xdr:nvSpPr>
      <xdr:spPr>
        <a:xfrm rot="10022218">
          <a:off x="2838899" y="3714076"/>
          <a:ext cx="551324" cy="32370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258298</xdr:colOff>
      <xdr:row>15</xdr:row>
      <xdr:rowOff>160244</xdr:rowOff>
    </xdr:from>
    <xdr:to>
      <xdr:col>8</xdr:col>
      <xdr:colOff>156207</xdr:colOff>
      <xdr:row>16</xdr:row>
      <xdr:rowOff>238984</xdr:rowOff>
    </xdr:to>
    <xdr:sp macro="" textlink="">
      <xdr:nvSpPr>
        <xdr:cNvPr id="386" name="Rectangle 385">
          <a:extLst>
            <a:ext uri="{FF2B5EF4-FFF2-40B4-BE49-F238E27FC236}">
              <a16:creationId xmlns:a16="http://schemas.microsoft.com/office/drawing/2014/main" id="{4711EBC5-535C-44E5-BD1C-CADB82BBECAB}"/>
            </a:ext>
          </a:extLst>
        </xdr:cNvPr>
        <xdr:cNvSpPr/>
      </xdr:nvSpPr>
      <xdr:spPr>
        <a:xfrm rot="10022218">
          <a:off x="2199493" y="3876899"/>
          <a:ext cx="547514" cy="32639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276787</xdr:colOff>
      <xdr:row>16</xdr:row>
      <xdr:rowOff>57149</xdr:rowOff>
    </xdr:from>
    <xdr:to>
      <xdr:col>6</xdr:col>
      <xdr:colOff>183100</xdr:colOff>
      <xdr:row>17</xdr:row>
      <xdr:rowOff>135889</xdr:rowOff>
    </xdr:to>
    <xdr:sp macro="" textlink="">
      <xdr:nvSpPr>
        <xdr:cNvPr id="387" name="Rectangle 386">
          <a:extLst>
            <a:ext uri="{FF2B5EF4-FFF2-40B4-BE49-F238E27FC236}">
              <a16:creationId xmlns:a16="http://schemas.microsoft.com/office/drawing/2014/main" id="{14EC6087-93E0-4C4E-BECF-71053CE506E3}"/>
            </a:ext>
          </a:extLst>
        </xdr:cNvPr>
        <xdr:cNvSpPr/>
      </xdr:nvSpPr>
      <xdr:spPr>
        <a:xfrm rot="10022218">
          <a:off x="1574092" y="4023359"/>
          <a:ext cx="550203" cy="31877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146727</xdr:colOff>
      <xdr:row>23</xdr:row>
      <xdr:rowOff>219146</xdr:rowOff>
    </xdr:from>
    <xdr:to>
      <xdr:col>6</xdr:col>
      <xdr:colOff>54161</xdr:colOff>
      <xdr:row>25</xdr:row>
      <xdr:rowOff>50236</xdr:rowOff>
    </xdr:to>
    <xdr:sp macro="" textlink="">
      <xdr:nvSpPr>
        <xdr:cNvPr id="390" name="Rectangle 389">
          <a:extLst>
            <a:ext uri="{FF2B5EF4-FFF2-40B4-BE49-F238E27FC236}">
              <a16:creationId xmlns:a16="http://schemas.microsoft.com/office/drawing/2014/main" id="{3F7DBD83-CDF1-4665-97F3-224079EC5E7F}"/>
            </a:ext>
          </a:extLst>
        </xdr:cNvPr>
        <xdr:cNvSpPr/>
      </xdr:nvSpPr>
      <xdr:spPr>
        <a:xfrm rot="12762388">
          <a:off x="1446609" y="5889322"/>
          <a:ext cx="557376" cy="32414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286873</xdr:colOff>
      <xdr:row>31</xdr:row>
      <xdr:rowOff>238115</xdr:rowOff>
    </xdr:from>
    <xdr:to>
      <xdr:col>5</xdr:col>
      <xdr:colOff>313543</xdr:colOff>
      <xdr:row>33</xdr:row>
      <xdr:rowOff>222670</xdr:rowOff>
    </xdr:to>
    <xdr:sp macro="" textlink="">
      <xdr:nvSpPr>
        <xdr:cNvPr id="391" name="Rectangle 390">
          <a:extLst>
            <a:ext uri="{FF2B5EF4-FFF2-40B4-BE49-F238E27FC236}">
              <a16:creationId xmlns:a16="http://schemas.microsoft.com/office/drawing/2014/main" id="{177AAC1B-4AE5-48DB-AABA-0500E2309DF4}"/>
            </a:ext>
          </a:extLst>
        </xdr:cNvPr>
        <xdr:cNvSpPr/>
      </xdr:nvSpPr>
      <xdr:spPr>
        <a:xfrm>
          <a:off x="1586755" y="7880527"/>
          <a:ext cx="351641" cy="47761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142316</xdr:colOff>
      <xdr:row>31</xdr:row>
      <xdr:rowOff>233642</xdr:rowOff>
    </xdr:from>
    <xdr:to>
      <xdr:col>3</xdr:col>
      <xdr:colOff>161365</xdr:colOff>
      <xdr:row>33</xdr:row>
      <xdr:rowOff>212482</xdr:rowOff>
    </xdr:to>
    <xdr:sp macro="" textlink="">
      <xdr:nvSpPr>
        <xdr:cNvPr id="392" name="Rectangle 391">
          <a:extLst>
            <a:ext uri="{FF2B5EF4-FFF2-40B4-BE49-F238E27FC236}">
              <a16:creationId xmlns:a16="http://schemas.microsoft.com/office/drawing/2014/main" id="{CD6CC1D6-EB4F-4BFD-834A-B6368D4EE3A7}"/>
            </a:ext>
          </a:extLst>
        </xdr:cNvPr>
        <xdr:cNvSpPr/>
      </xdr:nvSpPr>
      <xdr:spPr>
        <a:xfrm>
          <a:off x="792257" y="7876054"/>
          <a:ext cx="344020" cy="47189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199325</xdr:colOff>
      <xdr:row>31</xdr:row>
      <xdr:rowOff>239936</xdr:rowOff>
    </xdr:from>
    <xdr:to>
      <xdr:col>4</xdr:col>
      <xdr:colOff>245046</xdr:colOff>
      <xdr:row>33</xdr:row>
      <xdr:rowOff>209251</xdr:rowOff>
    </xdr:to>
    <xdr:sp macro="" textlink="">
      <xdr:nvSpPr>
        <xdr:cNvPr id="393" name="Rectangle 392">
          <a:extLst>
            <a:ext uri="{FF2B5EF4-FFF2-40B4-BE49-F238E27FC236}">
              <a16:creationId xmlns:a16="http://schemas.microsoft.com/office/drawing/2014/main" id="{98E33F8B-2A90-4040-90A3-8005C217E9EF}"/>
            </a:ext>
          </a:extLst>
        </xdr:cNvPr>
        <xdr:cNvSpPr/>
      </xdr:nvSpPr>
      <xdr:spPr>
        <a:xfrm>
          <a:off x="1174237" y="7882348"/>
          <a:ext cx="370691" cy="46237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</xdr:col>
      <xdr:colOff>173204</xdr:colOff>
      <xdr:row>32</xdr:row>
      <xdr:rowOff>155455</xdr:rowOff>
    </xdr:from>
    <xdr:ext cx="1145442" cy="23198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E05AEB54-DAC5-4D67-84E6-AF97ECB51EAD}"/>
            </a:ext>
          </a:extLst>
        </xdr:cNvPr>
        <xdr:cNvSpPr txBox="1"/>
      </xdr:nvSpPr>
      <xdr:spPr>
        <a:xfrm>
          <a:off x="823145" y="8044396"/>
          <a:ext cx="1145442" cy="23198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Waste sorting point</a:t>
          </a:r>
        </a:p>
      </xdr:txBody>
    </xdr:sp>
    <xdr:clientData/>
  </xdr:oneCellAnchor>
  <xdr:twoCellAnchor>
    <xdr:from>
      <xdr:col>3</xdr:col>
      <xdr:colOff>304728</xdr:colOff>
      <xdr:row>21</xdr:row>
      <xdr:rowOff>114369</xdr:rowOff>
    </xdr:from>
    <xdr:to>
      <xdr:col>5</xdr:col>
      <xdr:colOff>208352</xdr:colOff>
      <xdr:row>22</xdr:row>
      <xdr:rowOff>193109</xdr:rowOff>
    </xdr:to>
    <xdr:sp macro="" textlink="">
      <xdr:nvSpPr>
        <xdr:cNvPr id="395" name="Rectangle 394">
          <a:extLst>
            <a:ext uri="{FF2B5EF4-FFF2-40B4-BE49-F238E27FC236}">
              <a16:creationId xmlns:a16="http://schemas.microsoft.com/office/drawing/2014/main" id="{4B361D55-772D-42B6-9B47-8D8B6F934749}"/>
            </a:ext>
          </a:extLst>
        </xdr:cNvPr>
        <xdr:cNvSpPr/>
      </xdr:nvSpPr>
      <xdr:spPr>
        <a:xfrm rot="13054610">
          <a:off x="1276278" y="5315019"/>
          <a:ext cx="555134" cy="32639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175188</xdr:colOff>
      <xdr:row>19</xdr:row>
      <xdr:rowOff>30549</xdr:rowOff>
    </xdr:from>
    <xdr:to>
      <xdr:col>5</xdr:col>
      <xdr:colOff>78812</xdr:colOff>
      <xdr:row>20</xdr:row>
      <xdr:rowOff>109289</xdr:rowOff>
    </xdr:to>
    <xdr:sp macro="" textlink="">
      <xdr:nvSpPr>
        <xdr:cNvPr id="396" name="Rectangle 395">
          <a:extLst>
            <a:ext uri="{FF2B5EF4-FFF2-40B4-BE49-F238E27FC236}">
              <a16:creationId xmlns:a16="http://schemas.microsoft.com/office/drawing/2014/main" id="{18DC4571-88F0-4617-B253-0D65BF3E77F2}"/>
            </a:ext>
          </a:extLst>
        </xdr:cNvPr>
        <xdr:cNvSpPr/>
      </xdr:nvSpPr>
      <xdr:spPr>
        <a:xfrm rot="13064772">
          <a:off x="1142928" y="4733994"/>
          <a:ext cx="555134" cy="32639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199130</xdr:colOff>
      <xdr:row>13</xdr:row>
      <xdr:rowOff>53336</xdr:rowOff>
    </xdr:from>
    <xdr:to>
      <xdr:col>16</xdr:col>
      <xdr:colOff>102754</xdr:colOff>
      <xdr:row>14</xdr:row>
      <xdr:rowOff>132860</xdr:rowOff>
    </xdr:to>
    <xdr:sp macro="" textlink="">
      <xdr:nvSpPr>
        <xdr:cNvPr id="397" name="Rectangle 396">
          <a:extLst>
            <a:ext uri="{FF2B5EF4-FFF2-40B4-BE49-F238E27FC236}">
              <a16:creationId xmlns:a16="http://schemas.microsoft.com/office/drawing/2014/main" id="{6C237D75-A8E0-436D-9C1C-12D86DED5A62}"/>
            </a:ext>
          </a:extLst>
        </xdr:cNvPr>
        <xdr:cNvSpPr/>
      </xdr:nvSpPr>
      <xdr:spPr>
        <a:xfrm rot="10022218">
          <a:off x="4734935" y="3276596"/>
          <a:ext cx="545609" cy="32717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73</xdr:col>
      <xdr:colOff>121918</xdr:colOff>
      <xdr:row>26</xdr:row>
      <xdr:rowOff>7619</xdr:rowOff>
    </xdr:from>
    <xdr:to>
      <xdr:col>73</xdr:col>
      <xdr:colOff>243838</xdr:colOff>
      <xdr:row>27</xdr:row>
      <xdr:rowOff>45719</xdr:rowOff>
    </xdr:to>
    <xdr:sp macro="" textlink="">
      <xdr:nvSpPr>
        <xdr:cNvPr id="398" name="Rectangle 397">
          <a:extLst>
            <a:ext uri="{FF2B5EF4-FFF2-40B4-BE49-F238E27FC236}">
              <a16:creationId xmlns:a16="http://schemas.microsoft.com/office/drawing/2014/main" id="{FE9A8F9E-E2CB-4E1E-A246-7DE811ED12AA}"/>
            </a:ext>
          </a:extLst>
        </xdr:cNvPr>
        <xdr:cNvSpPr/>
      </xdr:nvSpPr>
      <xdr:spPr>
        <a:xfrm rot="18837423">
          <a:off x="23769636" y="6529386"/>
          <a:ext cx="285750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73</xdr:col>
      <xdr:colOff>99058</xdr:colOff>
      <xdr:row>25</xdr:row>
      <xdr:rowOff>53340</xdr:rowOff>
    </xdr:from>
    <xdr:to>
      <xdr:col>73</xdr:col>
      <xdr:colOff>220978</xdr:colOff>
      <xdr:row>26</xdr:row>
      <xdr:rowOff>91440</xdr:rowOff>
    </xdr:to>
    <xdr:sp macro="" textlink="">
      <xdr:nvSpPr>
        <xdr:cNvPr id="399" name="Rectangle 398">
          <a:extLst>
            <a:ext uri="{FF2B5EF4-FFF2-40B4-BE49-F238E27FC236}">
              <a16:creationId xmlns:a16="http://schemas.microsoft.com/office/drawing/2014/main" id="{69D82354-47C1-4E32-A2AF-B65A98FCF36C}"/>
            </a:ext>
          </a:extLst>
        </xdr:cNvPr>
        <xdr:cNvSpPr/>
      </xdr:nvSpPr>
      <xdr:spPr>
        <a:xfrm rot="18837423">
          <a:off x="23741061" y="6329362"/>
          <a:ext cx="285750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73</xdr:col>
      <xdr:colOff>83818</xdr:colOff>
      <xdr:row>24</xdr:row>
      <xdr:rowOff>114300</xdr:rowOff>
    </xdr:from>
    <xdr:to>
      <xdr:col>73</xdr:col>
      <xdr:colOff>205738</xdr:colOff>
      <xdr:row>25</xdr:row>
      <xdr:rowOff>152400</xdr:rowOff>
    </xdr:to>
    <xdr:sp macro="" textlink="">
      <xdr:nvSpPr>
        <xdr:cNvPr id="400" name="Rectangle 399">
          <a:extLst>
            <a:ext uri="{FF2B5EF4-FFF2-40B4-BE49-F238E27FC236}">
              <a16:creationId xmlns:a16="http://schemas.microsoft.com/office/drawing/2014/main" id="{5EC3703E-6738-4950-8B38-06699770C62B}"/>
            </a:ext>
          </a:extLst>
        </xdr:cNvPr>
        <xdr:cNvSpPr/>
      </xdr:nvSpPr>
      <xdr:spPr>
        <a:xfrm rot="18837423">
          <a:off x="23731536" y="6138862"/>
          <a:ext cx="285750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312419</xdr:colOff>
      <xdr:row>21</xdr:row>
      <xdr:rowOff>152400</xdr:rowOff>
    </xdr:from>
    <xdr:to>
      <xdr:col>73</xdr:col>
      <xdr:colOff>106679</xdr:colOff>
      <xdr:row>22</xdr:row>
      <xdr:rowOff>190500</xdr:rowOff>
    </xdr:to>
    <xdr:sp macro="" textlink="">
      <xdr:nvSpPr>
        <xdr:cNvPr id="401" name="Rectangle 400">
          <a:extLst>
            <a:ext uri="{FF2B5EF4-FFF2-40B4-BE49-F238E27FC236}">
              <a16:creationId xmlns:a16="http://schemas.microsoft.com/office/drawing/2014/main" id="{AB3CF24D-E2CB-4BBD-AE2E-45FEA1D321D2}"/>
            </a:ext>
          </a:extLst>
        </xdr:cNvPr>
        <xdr:cNvSpPr/>
      </xdr:nvSpPr>
      <xdr:spPr>
        <a:xfrm rot="18837423">
          <a:off x="23631524" y="5438775"/>
          <a:ext cx="285750" cy="114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73</xdr:col>
      <xdr:colOff>99058</xdr:colOff>
      <xdr:row>23</xdr:row>
      <xdr:rowOff>175260</xdr:rowOff>
    </xdr:from>
    <xdr:to>
      <xdr:col>73</xdr:col>
      <xdr:colOff>220978</xdr:colOff>
      <xdr:row>24</xdr:row>
      <xdr:rowOff>213360</xdr:rowOff>
    </xdr:to>
    <xdr:sp macro="" textlink="">
      <xdr:nvSpPr>
        <xdr:cNvPr id="402" name="Rectangle 401">
          <a:extLst>
            <a:ext uri="{FF2B5EF4-FFF2-40B4-BE49-F238E27FC236}">
              <a16:creationId xmlns:a16="http://schemas.microsoft.com/office/drawing/2014/main" id="{3640EEE2-7441-43CC-8372-9F2C1560BC1B}"/>
            </a:ext>
          </a:extLst>
        </xdr:cNvPr>
        <xdr:cNvSpPr/>
      </xdr:nvSpPr>
      <xdr:spPr>
        <a:xfrm rot="18837423">
          <a:off x="23741061" y="5948362"/>
          <a:ext cx="285750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73</xdr:col>
      <xdr:colOff>76198</xdr:colOff>
      <xdr:row>22</xdr:row>
      <xdr:rowOff>236220</xdr:rowOff>
    </xdr:from>
    <xdr:to>
      <xdr:col>73</xdr:col>
      <xdr:colOff>198118</xdr:colOff>
      <xdr:row>24</xdr:row>
      <xdr:rowOff>22860</xdr:rowOff>
    </xdr:to>
    <xdr:sp macro="" textlink="">
      <xdr:nvSpPr>
        <xdr:cNvPr id="403" name="Rectangle 402">
          <a:extLst>
            <a:ext uri="{FF2B5EF4-FFF2-40B4-BE49-F238E27FC236}">
              <a16:creationId xmlns:a16="http://schemas.microsoft.com/office/drawing/2014/main" id="{A42D6867-482F-49E2-A1B5-2B0D50CE752F}"/>
            </a:ext>
          </a:extLst>
        </xdr:cNvPr>
        <xdr:cNvSpPr/>
      </xdr:nvSpPr>
      <xdr:spPr>
        <a:xfrm rot="18837423">
          <a:off x="23726773" y="5762625"/>
          <a:ext cx="276225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327658</xdr:colOff>
      <xdr:row>22</xdr:row>
      <xdr:rowOff>83820</xdr:rowOff>
    </xdr:from>
    <xdr:to>
      <xdr:col>73</xdr:col>
      <xdr:colOff>121918</xdr:colOff>
      <xdr:row>23</xdr:row>
      <xdr:rowOff>121920</xdr:rowOff>
    </xdr:to>
    <xdr:sp macro="" textlink="">
      <xdr:nvSpPr>
        <xdr:cNvPr id="404" name="Rectangle 403">
          <a:extLst>
            <a:ext uri="{FF2B5EF4-FFF2-40B4-BE49-F238E27FC236}">
              <a16:creationId xmlns:a16="http://schemas.microsoft.com/office/drawing/2014/main" id="{0924E099-D643-4AAA-9090-BFE4EF5817B6}"/>
            </a:ext>
          </a:extLst>
        </xdr:cNvPr>
        <xdr:cNvSpPr/>
      </xdr:nvSpPr>
      <xdr:spPr>
        <a:xfrm rot="18837423">
          <a:off x="23645811" y="5614987"/>
          <a:ext cx="285750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251460</xdr:colOff>
      <xdr:row>21</xdr:row>
      <xdr:rowOff>7620</xdr:rowOff>
    </xdr:from>
    <xdr:to>
      <xdr:col>73</xdr:col>
      <xdr:colOff>45720</xdr:colOff>
      <xdr:row>22</xdr:row>
      <xdr:rowOff>45720</xdr:rowOff>
    </xdr:to>
    <xdr:sp macro="" textlink="">
      <xdr:nvSpPr>
        <xdr:cNvPr id="405" name="Rectangle 404">
          <a:extLst>
            <a:ext uri="{FF2B5EF4-FFF2-40B4-BE49-F238E27FC236}">
              <a16:creationId xmlns:a16="http://schemas.microsoft.com/office/drawing/2014/main" id="{8A3EAC1F-1CEE-497C-B8C3-2B909328BFDC}"/>
            </a:ext>
          </a:extLst>
        </xdr:cNvPr>
        <xdr:cNvSpPr/>
      </xdr:nvSpPr>
      <xdr:spPr>
        <a:xfrm rot="18837423">
          <a:off x="23569613" y="5291137"/>
          <a:ext cx="285750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198120</xdr:colOff>
      <xdr:row>20</xdr:row>
      <xdr:rowOff>121920</xdr:rowOff>
    </xdr:from>
    <xdr:to>
      <xdr:col>72</xdr:col>
      <xdr:colOff>320040</xdr:colOff>
      <xdr:row>21</xdr:row>
      <xdr:rowOff>160020</xdr:rowOff>
    </xdr:to>
    <xdr:sp macro="" textlink="">
      <xdr:nvSpPr>
        <xdr:cNvPr id="406" name="Rectangle 405">
          <a:extLst>
            <a:ext uri="{FF2B5EF4-FFF2-40B4-BE49-F238E27FC236}">
              <a16:creationId xmlns:a16="http://schemas.microsoft.com/office/drawing/2014/main" id="{F812A019-DD9A-4D1D-90B5-B0AC79F09C58}"/>
            </a:ext>
          </a:extLst>
        </xdr:cNvPr>
        <xdr:cNvSpPr/>
      </xdr:nvSpPr>
      <xdr:spPr>
        <a:xfrm rot="18837423">
          <a:off x="23521988" y="5157787"/>
          <a:ext cx="285750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137160</xdr:colOff>
      <xdr:row>20</xdr:row>
      <xdr:rowOff>0</xdr:rowOff>
    </xdr:from>
    <xdr:to>
      <xdr:col>72</xdr:col>
      <xdr:colOff>259080</xdr:colOff>
      <xdr:row>21</xdr:row>
      <xdr:rowOff>38100</xdr:rowOff>
    </xdr:to>
    <xdr:sp macro="" textlink="">
      <xdr:nvSpPr>
        <xdr:cNvPr id="407" name="Rectangle 406">
          <a:extLst>
            <a:ext uri="{FF2B5EF4-FFF2-40B4-BE49-F238E27FC236}">
              <a16:creationId xmlns:a16="http://schemas.microsoft.com/office/drawing/2014/main" id="{0D6D07F0-357B-46BA-A6D4-0EE5CB958B8C}"/>
            </a:ext>
          </a:extLst>
        </xdr:cNvPr>
        <xdr:cNvSpPr/>
      </xdr:nvSpPr>
      <xdr:spPr>
        <a:xfrm rot="18837423">
          <a:off x="23455313" y="5033962"/>
          <a:ext cx="285750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106679</xdr:colOff>
      <xdr:row>19</xdr:row>
      <xdr:rowOff>83820</xdr:rowOff>
    </xdr:from>
    <xdr:to>
      <xdr:col>72</xdr:col>
      <xdr:colOff>228599</xdr:colOff>
      <xdr:row>20</xdr:row>
      <xdr:rowOff>121920</xdr:rowOff>
    </xdr:to>
    <xdr:sp macro="" textlink="">
      <xdr:nvSpPr>
        <xdr:cNvPr id="408" name="Rectangle 407">
          <a:extLst>
            <a:ext uri="{FF2B5EF4-FFF2-40B4-BE49-F238E27FC236}">
              <a16:creationId xmlns:a16="http://schemas.microsoft.com/office/drawing/2014/main" id="{B36C442D-580E-40AF-BC6F-DF9FC61B613C}"/>
            </a:ext>
          </a:extLst>
        </xdr:cNvPr>
        <xdr:cNvSpPr/>
      </xdr:nvSpPr>
      <xdr:spPr>
        <a:xfrm rot="18837423">
          <a:off x="23426737" y="4872037"/>
          <a:ext cx="285750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17205</xdr:colOff>
      <xdr:row>18</xdr:row>
      <xdr:rowOff>248195</xdr:rowOff>
    </xdr:from>
    <xdr:to>
      <xdr:col>17</xdr:col>
      <xdr:colOff>13157</xdr:colOff>
      <xdr:row>18</xdr:row>
      <xdr:rowOff>248195</xdr:rowOff>
    </xdr:to>
    <xdr:cxnSp macro="">
      <xdr:nvCxnSpPr>
        <xdr:cNvPr id="409" name="Straight Connector 408">
          <a:extLst>
            <a:ext uri="{FF2B5EF4-FFF2-40B4-BE49-F238E27FC236}">
              <a16:creationId xmlns:a16="http://schemas.microsoft.com/office/drawing/2014/main" id="{6FA0078D-FE39-43E5-8648-84975FF358F0}"/>
            </a:ext>
          </a:extLst>
        </xdr:cNvPr>
        <xdr:cNvCxnSpPr/>
      </xdr:nvCxnSpPr>
      <xdr:spPr>
        <a:xfrm>
          <a:off x="5202615" y="4702085"/>
          <a:ext cx="31980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8496</xdr:colOff>
      <xdr:row>19</xdr:row>
      <xdr:rowOff>104503</xdr:rowOff>
    </xdr:from>
    <xdr:to>
      <xdr:col>17</xdr:col>
      <xdr:colOff>4448</xdr:colOff>
      <xdr:row>19</xdr:row>
      <xdr:rowOff>104503</xdr:rowOff>
    </xdr:to>
    <xdr:cxnSp macro="">
      <xdr:nvCxnSpPr>
        <xdr:cNvPr id="410" name="Straight Connector 409">
          <a:extLst>
            <a:ext uri="{FF2B5EF4-FFF2-40B4-BE49-F238E27FC236}">
              <a16:creationId xmlns:a16="http://schemas.microsoft.com/office/drawing/2014/main" id="{8313E1DE-50E9-40E4-957C-511F23EF095F}"/>
            </a:ext>
          </a:extLst>
        </xdr:cNvPr>
        <xdr:cNvCxnSpPr/>
      </xdr:nvCxnSpPr>
      <xdr:spPr>
        <a:xfrm>
          <a:off x="5192001" y="4807948"/>
          <a:ext cx="31980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12850</xdr:colOff>
      <xdr:row>18</xdr:row>
      <xdr:rowOff>117566</xdr:rowOff>
    </xdr:from>
    <xdr:to>
      <xdr:col>17</xdr:col>
      <xdr:colOff>8802</xdr:colOff>
      <xdr:row>18</xdr:row>
      <xdr:rowOff>117566</xdr:rowOff>
    </xdr:to>
    <xdr:cxnSp macro="">
      <xdr:nvCxnSpPr>
        <xdr:cNvPr id="411" name="Straight Connector 410">
          <a:extLst>
            <a:ext uri="{FF2B5EF4-FFF2-40B4-BE49-F238E27FC236}">
              <a16:creationId xmlns:a16="http://schemas.microsoft.com/office/drawing/2014/main" id="{B49C0C55-93B0-489B-8787-AAD456114D5F}"/>
            </a:ext>
          </a:extLst>
        </xdr:cNvPr>
        <xdr:cNvCxnSpPr/>
      </xdr:nvCxnSpPr>
      <xdr:spPr>
        <a:xfrm>
          <a:off x="5198260" y="4575266"/>
          <a:ext cx="31789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21558</xdr:colOff>
      <xdr:row>16</xdr:row>
      <xdr:rowOff>117566</xdr:rowOff>
    </xdr:from>
    <xdr:to>
      <xdr:col>17</xdr:col>
      <xdr:colOff>17510</xdr:colOff>
      <xdr:row>16</xdr:row>
      <xdr:rowOff>117566</xdr:rowOff>
    </xdr:to>
    <xdr:cxnSp macro="">
      <xdr:nvCxnSpPr>
        <xdr:cNvPr id="412" name="Straight Connector 411">
          <a:extLst>
            <a:ext uri="{FF2B5EF4-FFF2-40B4-BE49-F238E27FC236}">
              <a16:creationId xmlns:a16="http://schemas.microsoft.com/office/drawing/2014/main" id="{CDE52C89-A66F-4FE0-B63F-8445F580927F}"/>
            </a:ext>
          </a:extLst>
        </xdr:cNvPr>
        <xdr:cNvCxnSpPr/>
      </xdr:nvCxnSpPr>
      <xdr:spPr>
        <a:xfrm>
          <a:off x="5199348" y="4079966"/>
          <a:ext cx="32742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4142</xdr:colOff>
      <xdr:row>17</xdr:row>
      <xdr:rowOff>0</xdr:rowOff>
    </xdr:from>
    <xdr:to>
      <xdr:col>17</xdr:col>
      <xdr:colOff>94</xdr:colOff>
      <xdr:row>17</xdr:row>
      <xdr:rowOff>0</xdr:rowOff>
    </xdr:to>
    <xdr:cxnSp macro="">
      <xdr:nvCxnSpPr>
        <xdr:cNvPr id="413" name="Straight Connector 412">
          <a:extLst>
            <a:ext uri="{FF2B5EF4-FFF2-40B4-BE49-F238E27FC236}">
              <a16:creationId xmlns:a16="http://schemas.microsoft.com/office/drawing/2014/main" id="{C0267BBE-2E7C-46FA-BD59-9A73D752936D}"/>
            </a:ext>
          </a:extLst>
        </xdr:cNvPr>
        <xdr:cNvCxnSpPr/>
      </xdr:nvCxnSpPr>
      <xdr:spPr>
        <a:xfrm>
          <a:off x="5187647" y="4210050"/>
          <a:ext cx="31789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17205</xdr:colOff>
      <xdr:row>15</xdr:row>
      <xdr:rowOff>248194</xdr:rowOff>
    </xdr:from>
    <xdr:to>
      <xdr:col>17</xdr:col>
      <xdr:colOff>13157</xdr:colOff>
      <xdr:row>15</xdr:row>
      <xdr:rowOff>248194</xdr:rowOff>
    </xdr:to>
    <xdr:cxnSp macro="">
      <xdr:nvCxnSpPr>
        <xdr:cNvPr id="414" name="Straight Connector 413">
          <a:extLst>
            <a:ext uri="{FF2B5EF4-FFF2-40B4-BE49-F238E27FC236}">
              <a16:creationId xmlns:a16="http://schemas.microsoft.com/office/drawing/2014/main" id="{FDD4A219-AFEC-4C56-B57A-1800A765C8B2}"/>
            </a:ext>
          </a:extLst>
        </xdr:cNvPr>
        <xdr:cNvCxnSpPr/>
      </xdr:nvCxnSpPr>
      <xdr:spPr>
        <a:xfrm>
          <a:off x="5202615" y="3959134"/>
          <a:ext cx="31980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178312</xdr:colOff>
      <xdr:row>16</xdr:row>
      <xdr:rowOff>243840</xdr:rowOff>
    </xdr:from>
    <xdr:to>
      <xdr:col>19</xdr:col>
      <xdr:colOff>174264</xdr:colOff>
      <xdr:row>16</xdr:row>
      <xdr:rowOff>243840</xdr:rowOff>
    </xdr:to>
    <xdr:cxnSp macro="">
      <xdr:nvCxnSpPr>
        <xdr:cNvPr id="415" name="Straight Connector 414">
          <a:extLst>
            <a:ext uri="{FF2B5EF4-FFF2-40B4-BE49-F238E27FC236}">
              <a16:creationId xmlns:a16="http://schemas.microsoft.com/office/drawing/2014/main" id="{E211A17D-CBE0-48F5-8B56-876E76809563}"/>
            </a:ext>
          </a:extLst>
        </xdr:cNvPr>
        <xdr:cNvCxnSpPr/>
      </xdr:nvCxnSpPr>
      <xdr:spPr>
        <a:xfrm>
          <a:off x="6003802" y="4210050"/>
          <a:ext cx="31980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8495</xdr:colOff>
      <xdr:row>17</xdr:row>
      <xdr:rowOff>126274</xdr:rowOff>
    </xdr:from>
    <xdr:to>
      <xdr:col>17</xdr:col>
      <xdr:colOff>4447</xdr:colOff>
      <xdr:row>17</xdr:row>
      <xdr:rowOff>126274</xdr:rowOff>
    </xdr:to>
    <xdr:cxnSp macro="">
      <xdr:nvCxnSpPr>
        <xdr:cNvPr id="416" name="Straight Connector 415">
          <a:extLst>
            <a:ext uri="{FF2B5EF4-FFF2-40B4-BE49-F238E27FC236}">
              <a16:creationId xmlns:a16="http://schemas.microsoft.com/office/drawing/2014/main" id="{59199EFA-46AC-42CF-9EE7-634D57C14B47}"/>
            </a:ext>
          </a:extLst>
        </xdr:cNvPr>
        <xdr:cNvCxnSpPr/>
      </xdr:nvCxnSpPr>
      <xdr:spPr>
        <a:xfrm>
          <a:off x="5192000" y="4340134"/>
          <a:ext cx="31980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169603</xdr:colOff>
      <xdr:row>18</xdr:row>
      <xdr:rowOff>243840</xdr:rowOff>
    </xdr:from>
    <xdr:to>
      <xdr:col>19</xdr:col>
      <xdr:colOff>165555</xdr:colOff>
      <xdr:row>18</xdr:row>
      <xdr:rowOff>243840</xdr:rowOff>
    </xdr:to>
    <xdr:cxnSp macro="">
      <xdr:nvCxnSpPr>
        <xdr:cNvPr id="417" name="Straight Connector 416">
          <a:extLst>
            <a:ext uri="{FF2B5EF4-FFF2-40B4-BE49-F238E27FC236}">
              <a16:creationId xmlns:a16="http://schemas.microsoft.com/office/drawing/2014/main" id="{F81523CE-806E-42E7-AB55-3BF4F4A2CB5C}"/>
            </a:ext>
          </a:extLst>
        </xdr:cNvPr>
        <xdr:cNvCxnSpPr/>
      </xdr:nvCxnSpPr>
      <xdr:spPr>
        <a:xfrm>
          <a:off x="6002713" y="4705350"/>
          <a:ext cx="31980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182667</xdr:colOff>
      <xdr:row>15</xdr:row>
      <xdr:rowOff>248194</xdr:rowOff>
    </xdr:from>
    <xdr:to>
      <xdr:col>19</xdr:col>
      <xdr:colOff>178619</xdr:colOff>
      <xdr:row>15</xdr:row>
      <xdr:rowOff>248194</xdr:rowOff>
    </xdr:to>
    <xdr:cxnSp macro="">
      <xdr:nvCxnSpPr>
        <xdr:cNvPr id="418" name="Straight Connector 417">
          <a:extLst>
            <a:ext uri="{FF2B5EF4-FFF2-40B4-BE49-F238E27FC236}">
              <a16:creationId xmlns:a16="http://schemas.microsoft.com/office/drawing/2014/main" id="{C8314A2B-AB7F-4537-B6EA-7498218FC9EB}"/>
            </a:ext>
          </a:extLst>
        </xdr:cNvPr>
        <xdr:cNvCxnSpPr/>
      </xdr:nvCxnSpPr>
      <xdr:spPr>
        <a:xfrm>
          <a:off x="6010062" y="3959134"/>
          <a:ext cx="31789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165250</xdr:colOff>
      <xdr:row>14</xdr:row>
      <xdr:rowOff>248194</xdr:rowOff>
    </xdr:from>
    <xdr:to>
      <xdr:col>19</xdr:col>
      <xdr:colOff>161202</xdr:colOff>
      <xdr:row>14</xdr:row>
      <xdr:rowOff>248194</xdr:rowOff>
    </xdr:to>
    <xdr:cxnSp macro="">
      <xdr:nvCxnSpPr>
        <xdr:cNvPr id="419" name="Straight Connector 418">
          <a:extLst>
            <a:ext uri="{FF2B5EF4-FFF2-40B4-BE49-F238E27FC236}">
              <a16:creationId xmlns:a16="http://schemas.microsoft.com/office/drawing/2014/main" id="{E5381A86-385B-480B-A135-B4E821D562B2}"/>
            </a:ext>
          </a:extLst>
        </xdr:cNvPr>
        <xdr:cNvCxnSpPr/>
      </xdr:nvCxnSpPr>
      <xdr:spPr>
        <a:xfrm>
          <a:off x="5998360" y="3711484"/>
          <a:ext cx="31789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178313</xdr:colOff>
      <xdr:row>16</xdr:row>
      <xdr:rowOff>108857</xdr:rowOff>
    </xdr:from>
    <xdr:to>
      <xdr:col>19</xdr:col>
      <xdr:colOff>174265</xdr:colOff>
      <xdr:row>16</xdr:row>
      <xdr:rowOff>108857</xdr:rowOff>
    </xdr:to>
    <xdr:cxnSp macro="">
      <xdr:nvCxnSpPr>
        <xdr:cNvPr id="420" name="Straight Connector 419">
          <a:extLst>
            <a:ext uri="{FF2B5EF4-FFF2-40B4-BE49-F238E27FC236}">
              <a16:creationId xmlns:a16="http://schemas.microsoft.com/office/drawing/2014/main" id="{89827D16-3EEB-4CE2-9981-44AEE2C0A664}"/>
            </a:ext>
          </a:extLst>
        </xdr:cNvPr>
        <xdr:cNvCxnSpPr/>
      </xdr:nvCxnSpPr>
      <xdr:spPr>
        <a:xfrm>
          <a:off x="6003803" y="4069352"/>
          <a:ext cx="31980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182667</xdr:colOff>
      <xdr:row>15</xdr:row>
      <xdr:rowOff>121919</xdr:rowOff>
    </xdr:from>
    <xdr:to>
      <xdr:col>19</xdr:col>
      <xdr:colOff>178619</xdr:colOff>
      <xdr:row>15</xdr:row>
      <xdr:rowOff>121919</xdr:rowOff>
    </xdr:to>
    <xdr:cxnSp macro="">
      <xdr:nvCxnSpPr>
        <xdr:cNvPr id="421" name="Straight Connector 420">
          <a:extLst>
            <a:ext uri="{FF2B5EF4-FFF2-40B4-BE49-F238E27FC236}">
              <a16:creationId xmlns:a16="http://schemas.microsoft.com/office/drawing/2014/main" id="{E51F7EBC-0B08-4D05-917C-92F49850D4F1}"/>
            </a:ext>
          </a:extLst>
        </xdr:cNvPr>
        <xdr:cNvCxnSpPr/>
      </xdr:nvCxnSpPr>
      <xdr:spPr>
        <a:xfrm>
          <a:off x="6010062" y="3838574"/>
          <a:ext cx="31789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169604</xdr:colOff>
      <xdr:row>19</xdr:row>
      <xdr:rowOff>117565</xdr:rowOff>
    </xdr:from>
    <xdr:to>
      <xdr:col>19</xdr:col>
      <xdr:colOff>165556</xdr:colOff>
      <xdr:row>19</xdr:row>
      <xdr:rowOff>117565</xdr:rowOff>
    </xdr:to>
    <xdr:cxnSp macro="">
      <xdr:nvCxnSpPr>
        <xdr:cNvPr id="422" name="Straight Connector 421">
          <a:extLst>
            <a:ext uri="{FF2B5EF4-FFF2-40B4-BE49-F238E27FC236}">
              <a16:creationId xmlns:a16="http://schemas.microsoft.com/office/drawing/2014/main" id="{17EC36B3-E456-46C0-95BD-15B309E2BAC2}"/>
            </a:ext>
          </a:extLst>
        </xdr:cNvPr>
        <xdr:cNvCxnSpPr/>
      </xdr:nvCxnSpPr>
      <xdr:spPr>
        <a:xfrm>
          <a:off x="6002714" y="4822915"/>
          <a:ext cx="31980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169604</xdr:colOff>
      <xdr:row>17</xdr:row>
      <xdr:rowOff>121919</xdr:rowOff>
    </xdr:from>
    <xdr:to>
      <xdr:col>19</xdr:col>
      <xdr:colOff>165556</xdr:colOff>
      <xdr:row>17</xdr:row>
      <xdr:rowOff>121919</xdr:rowOff>
    </xdr:to>
    <xdr:cxnSp macro="">
      <xdr:nvCxnSpPr>
        <xdr:cNvPr id="423" name="Straight Connector 422">
          <a:extLst>
            <a:ext uri="{FF2B5EF4-FFF2-40B4-BE49-F238E27FC236}">
              <a16:creationId xmlns:a16="http://schemas.microsoft.com/office/drawing/2014/main" id="{34EDBBA6-8C67-4342-84EF-C35DA39A5FE7}"/>
            </a:ext>
          </a:extLst>
        </xdr:cNvPr>
        <xdr:cNvCxnSpPr/>
      </xdr:nvCxnSpPr>
      <xdr:spPr>
        <a:xfrm>
          <a:off x="6002714" y="4333874"/>
          <a:ext cx="31980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169604</xdr:colOff>
      <xdr:row>18</xdr:row>
      <xdr:rowOff>134982</xdr:rowOff>
    </xdr:from>
    <xdr:to>
      <xdr:col>19</xdr:col>
      <xdr:colOff>165556</xdr:colOff>
      <xdr:row>18</xdr:row>
      <xdr:rowOff>134982</xdr:rowOff>
    </xdr:to>
    <xdr:cxnSp macro="">
      <xdr:nvCxnSpPr>
        <xdr:cNvPr id="424" name="Straight Connector 423">
          <a:extLst>
            <a:ext uri="{FF2B5EF4-FFF2-40B4-BE49-F238E27FC236}">
              <a16:creationId xmlns:a16="http://schemas.microsoft.com/office/drawing/2014/main" id="{2590A1AD-1F94-4DCA-B9C2-AD832C07B27E}"/>
            </a:ext>
          </a:extLst>
        </xdr:cNvPr>
        <xdr:cNvCxnSpPr/>
      </xdr:nvCxnSpPr>
      <xdr:spPr>
        <a:xfrm>
          <a:off x="6002714" y="4588872"/>
          <a:ext cx="31980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316924</xdr:colOff>
      <xdr:row>14</xdr:row>
      <xdr:rowOff>22860</xdr:rowOff>
    </xdr:from>
    <xdr:to>
      <xdr:col>22</xdr:col>
      <xdr:colOff>3614</xdr:colOff>
      <xdr:row>14</xdr:row>
      <xdr:rowOff>22860</xdr:rowOff>
    </xdr:to>
    <xdr:cxnSp macro="">
      <xdr:nvCxnSpPr>
        <xdr:cNvPr id="425" name="Straight Connector 424">
          <a:extLst>
            <a:ext uri="{FF2B5EF4-FFF2-40B4-BE49-F238E27FC236}">
              <a16:creationId xmlns:a16="http://schemas.microsoft.com/office/drawing/2014/main" id="{8C34BF8E-82BB-4EF4-9949-CAE7FE41EF1D}"/>
            </a:ext>
          </a:extLst>
        </xdr:cNvPr>
        <xdr:cNvCxnSpPr/>
      </xdr:nvCxnSpPr>
      <xdr:spPr>
        <a:xfrm>
          <a:off x="6797734" y="3486150"/>
          <a:ext cx="33058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325632</xdr:colOff>
      <xdr:row>14</xdr:row>
      <xdr:rowOff>131717</xdr:rowOff>
    </xdr:from>
    <xdr:to>
      <xdr:col>22</xdr:col>
      <xdr:colOff>12322</xdr:colOff>
      <xdr:row>14</xdr:row>
      <xdr:rowOff>131717</xdr:rowOff>
    </xdr:to>
    <xdr:cxnSp macro="">
      <xdr:nvCxnSpPr>
        <xdr:cNvPr id="426" name="Straight Connector 425">
          <a:extLst>
            <a:ext uri="{FF2B5EF4-FFF2-40B4-BE49-F238E27FC236}">
              <a16:creationId xmlns:a16="http://schemas.microsoft.com/office/drawing/2014/main" id="{AE770884-19B8-4037-BC9D-02AF056D76BF}"/>
            </a:ext>
          </a:extLst>
        </xdr:cNvPr>
        <xdr:cNvCxnSpPr/>
      </xdr:nvCxnSpPr>
      <xdr:spPr>
        <a:xfrm>
          <a:off x="6798822" y="3602627"/>
          <a:ext cx="34201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3415</xdr:colOff>
      <xdr:row>15</xdr:row>
      <xdr:rowOff>127362</xdr:rowOff>
    </xdr:from>
    <xdr:to>
      <xdr:col>22</xdr:col>
      <xdr:colOff>16676</xdr:colOff>
      <xdr:row>15</xdr:row>
      <xdr:rowOff>127362</xdr:rowOff>
    </xdr:to>
    <xdr:cxnSp macro="">
      <xdr:nvCxnSpPr>
        <xdr:cNvPr id="427" name="Straight Connector 426">
          <a:extLst>
            <a:ext uri="{FF2B5EF4-FFF2-40B4-BE49-F238E27FC236}">
              <a16:creationId xmlns:a16="http://schemas.microsoft.com/office/drawing/2014/main" id="{25BCE3BB-7437-4CE5-A2C7-23898767E9BF}"/>
            </a:ext>
          </a:extLst>
        </xdr:cNvPr>
        <xdr:cNvCxnSpPr/>
      </xdr:nvCxnSpPr>
      <xdr:spPr>
        <a:xfrm>
          <a:off x="6804265" y="3845922"/>
          <a:ext cx="3409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7770</xdr:colOff>
      <xdr:row>16</xdr:row>
      <xdr:rowOff>127363</xdr:rowOff>
    </xdr:from>
    <xdr:to>
      <xdr:col>22</xdr:col>
      <xdr:colOff>21031</xdr:colOff>
      <xdr:row>16</xdr:row>
      <xdr:rowOff>127363</xdr:rowOff>
    </xdr:to>
    <xdr:cxnSp macro="">
      <xdr:nvCxnSpPr>
        <xdr:cNvPr id="428" name="Straight Connector 427">
          <a:extLst>
            <a:ext uri="{FF2B5EF4-FFF2-40B4-BE49-F238E27FC236}">
              <a16:creationId xmlns:a16="http://schemas.microsoft.com/office/drawing/2014/main" id="{560233B1-AF83-4B4D-93F6-350840211F57}"/>
            </a:ext>
          </a:extLst>
        </xdr:cNvPr>
        <xdr:cNvCxnSpPr/>
      </xdr:nvCxnSpPr>
      <xdr:spPr>
        <a:xfrm>
          <a:off x="6810525" y="4093573"/>
          <a:ext cx="33139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7770</xdr:colOff>
      <xdr:row>16</xdr:row>
      <xdr:rowOff>249283</xdr:rowOff>
    </xdr:from>
    <xdr:to>
      <xdr:col>22</xdr:col>
      <xdr:colOff>21031</xdr:colOff>
      <xdr:row>16</xdr:row>
      <xdr:rowOff>249283</xdr:rowOff>
    </xdr:to>
    <xdr:cxnSp macro="">
      <xdr:nvCxnSpPr>
        <xdr:cNvPr id="429" name="Straight Connector 428">
          <a:extLst>
            <a:ext uri="{FF2B5EF4-FFF2-40B4-BE49-F238E27FC236}">
              <a16:creationId xmlns:a16="http://schemas.microsoft.com/office/drawing/2014/main" id="{37C6F214-F86F-476B-AA51-07F371B7C63A}"/>
            </a:ext>
          </a:extLst>
        </xdr:cNvPr>
        <xdr:cNvCxnSpPr/>
      </xdr:nvCxnSpPr>
      <xdr:spPr>
        <a:xfrm>
          <a:off x="6810525" y="4207873"/>
          <a:ext cx="33139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325633</xdr:colOff>
      <xdr:row>18</xdr:row>
      <xdr:rowOff>5444</xdr:rowOff>
    </xdr:from>
    <xdr:to>
      <xdr:col>22</xdr:col>
      <xdr:colOff>12323</xdr:colOff>
      <xdr:row>18</xdr:row>
      <xdr:rowOff>5444</xdr:rowOff>
    </xdr:to>
    <xdr:cxnSp macro="">
      <xdr:nvCxnSpPr>
        <xdr:cNvPr id="430" name="Straight Connector 429">
          <a:extLst>
            <a:ext uri="{FF2B5EF4-FFF2-40B4-BE49-F238E27FC236}">
              <a16:creationId xmlns:a16="http://schemas.microsoft.com/office/drawing/2014/main" id="{B4C4146C-CAEA-469F-89B8-BE65C805E1B6}"/>
            </a:ext>
          </a:extLst>
        </xdr:cNvPr>
        <xdr:cNvCxnSpPr/>
      </xdr:nvCxnSpPr>
      <xdr:spPr>
        <a:xfrm>
          <a:off x="6798823" y="4465049"/>
          <a:ext cx="34201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12124</xdr:colOff>
      <xdr:row>17</xdr:row>
      <xdr:rowOff>127362</xdr:rowOff>
    </xdr:from>
    <xdr:to>
      <xdr:col>22</xdr:col>
      <xdr:colOff>25385</xdr:colOff>
      <xdr:row>17</xdr:row>
      <xdr:rowOff>127362</xdr:rowOff>
    </xdr:to>
    <xdr:cxnSp macro="">
      <xdr:nvCxnSpPr>
        <xdr:cNvPr id="431" name="Straight Connector 430">
          <a:extLst>
            <a:ext uri="{FF2B5EF4-FFF2-40B4-BE49-F238E27FC236}">
              <a16:creationId xmlns:a16="http://schemas.microsoft.com/office/drawing/2014/main" id="{1CF79615-406F-473E-A575-B7BF2EF335CB}"/>
            </a:ext>
          </a:extLst>
        </xdr:cNvPr>
        <xdr:cNvCxnSpPr/>
      </xdr:nvCxnSpPr>
      <xdr:spPr>
        <a:xfrm>
          <a:off x="6816784" y="4341222"/>
          <a:ext cx="32949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147107</xdr:colOff>
      <xdr:row>18</xdr:row>
      <xdr:rowOff>9797</xdr:rowOff>
    </xdr:from>
    <xdr:to>
      <xdr:col>24</xdr:col>
      <xdr:colOff>160368</xdr:colOff>
      <xdr:row>18</xdr:row>
      <xdr:rowOff>9797</xdr:rowOff>
    </xdr:to>
    <xdr:cxnSp macro="">
      <xdr:nvCxnSpPr>
        <xdr:cNvPr id="432" name="Straight Connector 431">
          <a:extLst>
            <a:ext uri="{FF2B5EF4-FFF2-40B4-BE49-F238E27FC236}">
              <a16:creationId xmlns:a16="http://schemas.microsoft.com/office/drawing/2014/main" id="{0131EF7B-D7B9-498D-85CD-BF6034648434}"/>
            </a:ext>
          </a:extLst>
        </xdr:cNvPr>
        <xdr:cNvCxnSpPr/>
      </xdr:nvCxnSpPr>
      <xdr:spPr>
        <a:xfrm>
          <a:off x="7593752" y="4469402"/>
          <a:ext cx="3409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3415</xdr:colOff>
      <xdr:row>18</xdr:row>
      <xdr:rowOff>140425</xdr:rowOff>
    </xdr:from>
    <xdr:to>
      <xdr:col>22</xdr:col>
      <xdr:colOff>16676</xdr:colOff>
      <xdr:row>18</xdr:row>
      <xdr:rowOff>140425</xdr:rowOff>
    </xdr:to>
    <xdr:cxnSp macro="">
      <xdr:nvCxnSpPr>
        <xdr:cNvPr id="433" name="Straight Connector 432">
          <a:extLst>
            <a:ext uri="{FF2B5EF4-FFF2-40B4-BE49-F238E27FC236}">
              <a16:creationId xmlns:a16="http://schemas.microsoft.com/office/drawing/2014/main" id="{FF2A7ABD-6600-4981-8E57-34BAC73F7840}"/>
            </a:ext>
          </a:extLst>
        </xdr:cNvPr>
        <xdr:cNvCxnSpPr/>
      </xdr:nvCxnSpPr>
      <xdr:spPr>
        <a:xfrm>
          <a:off x="6804265" y="4594315"/>
          <a:ext cx="3409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151461</xdr:colOff>
      <xdr:row>19</xdr:row>
      <xdr:rowOff>5441</xdr:rowOff>
    </xdr:from>
    <xdr:to>
      <xdr:col>24</xdr:col>
      <xdr:colOff>164722</xdr:colOff>
      <xdr:row>19</xdr:row>
      <xdr:rowOff>5441</xdr:rowOff>
    </xdr:to>
    <xdr:cxnSp macro="">
      <xdr:nvCxnSpPr>
        <xdr:cNvPr id="434" name="Straight Connector 433">
          <a:extLst>
            <a:ext uri="{FF2B5EF4-FFF2-40B4-BE49-F238E27FC236}">
              <a16:creationId xmlns:a16="http://schemas.microsoft.com/office/drawing/2014/main" id="{0FCCAD2C-017A-4595-8CEC-7E61A668E982}"/>
            </a:ext>
          </a:extLst>
        </xdr:cNvPr>
        <xdr:cNvCxnSpPr/>
      </xdr:nvCxnSpPr>
      <xdr:spPr>
        <a:xfrm>
          <a:off x="7600011" y="4712696"/>
          <a:ext cx="3409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160169</xdr:colOff>
      <xdr:row>18</xdr:row>
      <xdr:rowOff>127361</xdr:rowOff>
    </xdr:from>
    <xdr:to>
      <xdr:col>24</xdr:col>
      <xdr:colOff>173430</xdr:colOff>
      <xdr:row>18</xdr:row>
      <xdr:rowOff>127361</xdr:rowOff>
    </xdr:to>
    <xdr:cxnSp macro="">
      <xdr:nvCxnSpPr>
        <xdr:cNvPr id="435" name="Straight Connector 434">
          <a:extLst>
            <a:ext uri="{FF2B5EF4-FFF2-40B4-BE49-F238E27FC236}">
              <a16:creationId xmlns:a16="http://schemas.microsoft.com/office/drawing/2014/main" id="{9C889F88-11E6-483E-99C3-6E3F616250F2}"/>
            </a:ext>
          </a:extLst>
        </xdr:cNvPr>
        <xdr:cNvCxnSpPr/>
      </xdr:nvCxnSpPr>
      <xdr:spPr>
        <a:xfrm>
          <a:off x="7610624" y="4588871"/>
          <a:ext cx="33139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155815</xdr:colOff>
      <xdr:row>19</xdr:row>
      <xdr:rowOff>127361</xdr:rowOff>
    </xdr:from>
    <xdr:to>
      <xdr:col>24</xdr:col>
      <xdr:colOff>169076</xdr:colOff>
      <xdr:row>19</xdr:row>
      <xdr:rowOff>127361</xdr:rowOff>
    </xdr:to>
    <xdr:cxnSp macro="">
      <xdr:nvCxnSpPr>
        <xdr:cNvPr id="436" name="Straight Connector 435">
          <a:extLst>
            <a:ext uri="{FF2B5EF4-FFF2-40B4-BE49-F238E27FC236}">
              <a16:creationId xmlns:a16="http://schemas.microsoft.com/office/drawing/2014/main" id="{EE51068E-C5C5-4C76-868D-00D7400E010B}"/>
            </a:ext>
          </a:extLst>
        </xdr:cNvPr>
        <xdr:cNvCxnSpPr/>
      </xdr:nvCxnSpPr>
      <xdr:spPr>
        <a:xfrm>
          <a:off x="7604365" y="4836521"/>
          <a:ext cx="3409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151461</xdr:colOff>
      <xdr:row>16</xdr:row>
      <xdr:rowOff>249281</xdr:rowOff>
    </xdr:from>
    <xdr:to>
      <xdr:col>24</xdr:col>
      <xdr:colOff>164722</xdr:colOff>
      <xdr:row>16</xdr:row>
      <xdr:rowOff>249281</xdr:rowOff>
    </xdr:to>
    <xdr:cxnSp macro="">
      <xdr:nvCxnSpPr>
        <xdr:cNvPr id="437" name="Straight Connector 436">
          <a:extLst>
            <a:ext uri="{FF2B5EF4-FFF2-40B4-BE49-F238E27FC236}">
              <a16:creationId xmlns:a16="http://schemas.microsoft.com/office/drawing/2014/main" id="{8831C12B-3AE4-4126-AF7F-AC82751D1F6C}"/>
            </a:ext>
          </a:extLst>
        </xdr:cNvPr>
        <xdr:cNvCxnSpPr/>
      </xdr:nvCxnSpPr>
      <xdr:spPr>
        <a:xfrm>
          <a:off x="7600011" y="4207871"/>
          <a:ext cx="3409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151461</xdr:colOff>
      <xdr:row>17</xdr:row>
      <xdr:rowOff>127360</xdr:rowOff>
    </xdr:from>
    <xdr:to>
      <xdr:col>24</xdr:col>
      <xdr:colOff>164722</xdr:colOff>
      <xdr:row>17</xdr:row>
      <xdr:rowOff>127360</xdr:rowOff>
    </xdr:to>
    <xdr:cxnSp macro="">
      <xdr:nvCxnSpPr>
        <xdr:cNvPr id="438" name="Straight Connector 437">
          <a:extLst>
            <a:ext uri="{FF2B5EF4-FFF2-40B4-BE49-F238E27FC236}">
              <a16:creationId xmlns:a16="http://schemas.microsoft.com/office/drawing/2014/main" id="{2B3B98FE-DB7F-460A-A277-1802E96C4A0A}"/>
            </a:ext>
          </a:extLst>
        </xdr:cNvPr>
        <xdr:cNvCxnSpPr/>
      </xdr:nvCxnSpPr>
      <xdr:spPr>
        <a:xfrm>
          <a:off x="7600011" y="4341220"/>
          <a:ext cx="3409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147107</xdr:colOff>
      <xdr:row>16</xdr:row>
      <xdr:rowOff>1086</xdr:rowOff>
    </xdr:from>
    <xdr:to>
      <xdr:col>24</xdr:col>
      <xdr:colOff>160368</xdr:colOff>
      <xdr:row>16</xdr:row>
      <xdr:rowOff>1086</xdr:rowOff>
    </xdr:to>
    <xdr:cxnSp macro="">
      <xdr:nvCxnSpPr>
        <xdr:cNvPr id="439" name="Straight Connector 438">
          <a:extLst>
            <a:ext uri="{FF2B5EF4-FFF2-40B4-BE49-F238E27FC236}">
              <a16:creationId xmlns:a16="http://schemas.microsoft.com/office/drawing/2014/main" id="{0C7A96EE-83A8-4572-9157-6988D5C9B3EF}"/>
            </a:ext>
          </a:extLst>
        </xdr:cNvPr>
        <xdr:cNvCxnSpPr/>
      </xdr:nvCxnSpPr>
      <xdr:spPr>
        <a:xfrm>
          <a:off x="7593752" y="3963486"/>
          <a:ext cx="3409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147107</xdr:colOff>
      <xdr:row>16</xdr:row>
      <xdr:rowOff>123006</xdr:rowOff>
    </xdr:from>
    <xdr:to>
      <xdr:col>24</xdr:col>
      <xdr:colOff>160368</xdr:colOff>
      <xdr:row>16</xdr:row>
      <xdr:rowOff>123006</xdr:rowOff>
    </xdr:to>
    <xdr:cxnSp macro="">
      <xdr:nvCxnSpPr>
        <xdr:cNvPr id="440" name="Straight Connector 439">
          <a:extLst>
            <a:ext uri="{FF2B5EF4-FFF2-40B4-BE49-F238E27FC236}">
              <a16:creationId xmlns:a16="http://schemas.microsoft.com/office/drawing/2014/main" id="{E3FA834A-4CFE-43E1-BF67-2F6ABBD54E71}"/>
            </a:ext>
          </a:extLst>
        </xdr:cNvPr>
        <xdr:cNvCxnSpPr/>
      </xdr:nvCxnSpPr>
      <xdr:spPr>
        <a:xfrm>
          <a:off x="7593752" y="4087311"/>
          <a:ext cx="3409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147107</xdr:colOff>
      <xdr:row>14</xdr:row>
      <xdr:rowOff>1086</xdr:rowOff>
    </xdr:from>
    <xdr:to>
      <xdr:col>24</xdr:col>
      <xdr:colOff>160368</xdr:colOff>
      <xdr:row>14</xdr:row>
      <xdr:rowOff>1086</xdr:rowOff>
    </xdr:to>
    <xdr:cxnSp macro="">
      <xdr:nvCxnSpPr>
        <xdr:cNvPr id="441" name="Straight Connector 440">
          <a:extLst>
            <a:ext uri="{FF2B5EF4-FFF2-40B4-BE49-F238E27FC236}">
              <a16:creationId xmlns:a16="http://schemas.microsoft.com/office/drawing/2014/main" id="{FCC7565A-30E5-4F84-9212-CACCA9473A1F}"/>
            </a:ext>
          </a:extLst>
        </xdr:cNvPr>
        <xdr:cNvCxnSpPr/>
      </xdr:nvCxnSpPr>
      <xdr:spPr>
        <a:xfrm>
          <a:off x="7593752" y="3468186"/>
          <a:ext cx="3409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142753</xdr:colOff>
      <xdr:row>15</xdr:row>
      <xdr:rowOff>1086</xdr:rowOff>
    </xdr:from>
    <xdr:to>
      <xdr:col>24</xdr:col>
      <xdr:colOff>156014</xdr:colOff>
      <xdr:row>15</xdr:row>
      <xdr:rowOff>1086</xdr:rowOff>
    </xdr:to>
    <xdr:cxnSp macro="">
      <xdr:nvCxnSpPr>
        <xdr:cNvPr id="442" name="Straight Connector 441">
          <a:extLst>
            <a:ext uri="{FF2B5EF4-FFF2-40B4-BE49-F238E27FC236}">
              <a16:creationId xmlns:a16="http://schemas.microsoft.com/office/drawing/2014/main" id="{12A47F45-E2B2-4F9E-B118-A1DAE155A2FF}"/>
            </a:ext>
          </a:extLst>
        </xdr:cNvPr>
        <xdr:cNvCxnSpPr/>
      </xdr:nvCxnSpPr>
      <xdr:spPr>
        <a:xfrm>
          <a:off x="7589398" y="3715836"/>
          <a:ext cx="33901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147108</xdr:colOff>
      <xdr:row>15</xdr:row>
      <xdr:rowOff>118652</xdr:rowOff>
    </xdr:from>
    <xdr:to>
      <xdr:col>24</xdr:col>
      <xdr:colOff>160369</xdr:colOff>
      <xdr:row>15</xdr:row>
      <xdr:rowOff>118652</xdr:rowOff>
    </xdr:to>
    <xdr:cxnSp macro="">
      <xdr:nvCxnSpPr>
        <xdr:cNvPr id="443" name="Straight Connector 442">
          <a:extLst>
            <a:ext uri="{FF2B5EF4-FFF2-40B4-BE49-F238E27FC236}">
              <a16:creationId xmlns:a16="http://schemas.microsoft.com/office/drawing/2014/main" id="{AE7A5C5F-301C-40B5-A72D-D4390311F1FE}"/>
            </a:ext>
          </a:extLst>
        </xdr:cNvPr>
        <xdr:cNvCxnSpPr/>
      </xdr:nvCxnSpPr>
      <xdr:spPr>
        <a:xfrm>
          <a:off x="7593753" y="3835307"/>
          <a:ext cx="3409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142753</xdr:colOff>
      <xdr:row>14</xdr:row>
      <xdr:rowOff>114297</xdr:rowOff>
    </xdr:from>
    <xdr:to>
      <xdr:col>24</xdr:col>
      <xdr:colOff>156014</xdr:colOff>
      <xdr:row>14</xdr:row>
      <xdr:rowOff>114297</xdr:rowOff>
    </xdr:to>
    <xdr:cxnSp macro="">
      <xdr:nvCxnSpPr>
        <xdr:cNvPr id="444" name="Straight Connector 443">
          <a:extLst>
            <a:ext uri="{FF2B5EF4-FFF2-40B4-BE49-F238E27FC236}">
              <a16:creationId xmlns:a16="http://schemas.microsoft.com/office/drawing/2014/main" id="{A7795A53-A9F1-42B0-A967-4E2325B6B6D8}"/>
            </a:ext>
          </a:extLst>
        </xdr:cNvPr>
        <xdr:cNvCxnSpPr/>
      </xdr:nvCxnSpPr>
      <xdr:spPr>
        <a:xfrm>
          <a:off x="7589398" y="3581397"/>
          <a:ext cx="33901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12125</xdr:colOff>
      <xdr:row>15</xdr:row>
      <xdr:rowOff>131714</xdr:rowOff>
    </xdr:from>
    <xdr:to>
      <xdr:col>27</xdr:col>
      <xdr:colOff>25385</xdr:colOff>
      <xdr:row>15</xdr:row>
      <xdr:rowOff>131714</xdr:rowOff>
    </xdr:to>
    <xdr:cxnSp macro="">
      <xdr:nvCxnSpPr>
        <xdr:cNvPr id="445" name="Straight Connector 444">
          <a:extLst>
            <a:ext uri="{FF2B5EF4-FFF2-40B4-BE49-F238E27FC236}">
              <a16:creationId xmlns:a16="http://schemas.microsoft.com/office/drawing/2014/main" id="{3938AE78-51C2-4482-9E0F-7F3A071C277F}"/>
            </a:ext>
          </a:extLst>
        </xdr:cNvPr>
        <xdr:cNvCxnSpPr/>
      </xdr:nvCxnSpPr>
      <xdr:spPr>
        <a:xfrm>
          <a:off x="8436035" y="3850274"/>
          <a:ext cx="32949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147107</xdr:colOff>
      <xdr:row>13</xdr:row>
      <xdr:rowOff>136069</xdr:rowOff>
    </xdr:from>
    <xdr:to>
      <xdr:col>24</xdr:col>
      <xdr:colOff>160368</xdr:colOff>
      <xdr:row>13</xdr:row>
      <xdr:rowOff>136069</xdr:rowOff>
    </xdr:to>
    <xdr:cxnSp macro="">
      <xdr:nvCxnSpPr>
        <xdr:cNvPr id="446" name="Straight Connector 445">
          <a:extLst>
            <a:ext uri="{FF2B5EF4-FFF2-40B4-BE49-F238E27FC236}">
              <a16:creationId xmlns:a16="http://schemas.microsoft.com/office/drawing/2014/main" id="{9F4DAF86-8752-47C2-A838-EC0ED28F3A5C}"/>
            </a:ext>
          </a:extLst>
        </xdr:cNvPr>
        <xdr:cNvCxnSpPr/>
      </xdr:nvCxnSpPr>
      <xdr:spPr>
        <a:xfrm>
          <a:off x="7593752" y="3351709"/>
          <a:ext cx="3409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3416</xdr:colOff>
      <xdr:row>14</xdr:row>
      <xdr:rowOff>131715</xdr:rowOff>
    </xdr:from>
    <xdr:to>
      <xdr:col>27</xdr:col>
      <xdr:colOff>16676</xdr:colOff>
      <xdr:row>14</xdr:row>
      <xdr:rowOff>131715</xdr:rowOff>
    </xdr:to>
    <xdr:cxnSp macro="">
      <xdr:nvCxnSpPr>
        <xdr:cNvPr id="447" name="Straight Connector 446">
          <a:extLst>
            <a:ext uri="{FF2B5EF4-FFF2-40B4-BE49-F238E27FC236}">
              <a16:creationId xmlns:a16="http://schemas.microsoft.com/office/drawing/2014/main" id="{69F46B40-795C-4D43-BA59-EF2E7E2A9D91}"/>
            </a:ext>
          </a:extLst>
        </xdr:cNvPr>
        <xdr:cNvCxnSpPr/>
      </xdr:nvCxnSpPr>
      <xdr:spPr>
        <a:xfrm>
          <a:off x="8423516" y="3602625"/>
          <a:ext cx="3409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321279</xdr:colOff>
      <xdr:row>18</xdr:row>
      <xdr:rowOff>123007</xdr:rowOff>
    </xdr:from>
    <xdr:to>
      <xdr:col>27</xdr:col>
      <xdr:colOff>7968</xdr:colOff>
      <xdr:row>18</xdr:row>
      <xdr:rowOff>123007</xdr:rowOff>
    </xdr:to>
    <xdr:cxnSp macro="">
      <xdr:nvCxnSpPr>
        <xdr:cNvPr id="448" name="Straight Connector 447">
          <a:extLst>
            <a:ext uri="{FF2B5EF4-FFF2-40B4-BE49-F238E27FC236}">
              <a16:creationId xmlns:a16="http://schemas.microsoft.com/office/drawing/2014/main" id="{A68576D4-DBFE-4ADC-825B-EFB156A127A0}"/>
            </a:ext>
          </a:extLst>
        </xdr:cNvPr>
        <xdr:cNvCxnSpPr/>
      </xdr:nvCxnSpPr>
      <xdr:spPr>
        <a:xfrm>
          <a:off x="8421339" y="4582612"/>
          <a:ext cx="33248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3416</xdr:colOff>
      <xdr:row>16</xdr:row>
      <xdr:rowOff>136069</xdr:rowOff>
    </xdr:from>
    <xdr:to>
      <xdr:col>27</xdr:col>
      <xdr:colOff>16676</xdr:colOff>
      <xdr:row>16</xdr:row>
      <xdr:rowOff>136069</xdr:rowOff>
    </xdr:to>
    <xdr:cxnSp macro="">
      <xdr:nvCxnSpPr>
        <xdr:cNvPr id="449" name="Straight Connector 448">
          <a:extLst>
            <a:ext uri="{FF2B5EF4-FFF2-40B4-BE49-F238E27FC236}">
              <a16:creationId xmlns:a16="http://schemas.microsoft.com/office/drawing/2014/main" id="{3D5A11AD-BE44-4060-8413-7472914A6A83}"/>
            </a:ext>
          </a:extLst>
        </xdr:cNvPr>
        <xdr:cNvCxnSpPr/>
      </xdr:nvCxnSpPr>
      <xdr:spPr>
        <a:xfrm>
          <a:off x="8423516" y="4094659"/>
          <a:ext cx="3409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325632</xdr:colOff>
      <xdr:row>17</xdr:row>
      <xdr:rowOff>140423</xdr:rowOff>
    </xdr:from>
    <xdr:to>
      <xdr:col>27</xdr:col>
      <xdr:colOff>12321</xdr:colOff>
      <xdr:row>17</xdr:row>
      <xdr:rowOff>140423</xdr:rowOff>
    </xdr:to>
    <xdr:cxnSp macro="">
      <xdr:nvCxnSpPr>
        <xdr:cNvPr id="450" name="Straight Connector 449">
          <a:extLst>
            <a:ext uri="{FF2B5EF4-FFF2-40B4-BE49-F238E27FC236}">
              <a16:creationId xmlns:a16="http://schemas.microsoft.com/office/drawing/2014/main" id="{6DAE96BF-3B87-4BBB-8096-3FEE3FA436AC}"/>
            </a:ext>
          </a:extLst>
        </xdr:cNvPr>
        <xdr:cNvCxnSpPr/>
      </xdr:nvCxnSpPr>
      <xdr:spPr>
        <a:xfrm>
          <a:off x="8418072" y="4346663"/>
          <a:ext cx="34200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321279</xdr:colOff>
      <xdr:row>19</xdr:row>
      <xdr:rowOff>127361</xdr:rowOff>
    </xdr:from>
    <xdr:to>
      <xdr:col>27</xdr:col>
      <xdr:colOff>7968</xdr:colOff>
      <xdr:row>19</xdr:row>
      <xdr:rowOff>127361</xdr:rowOff>
    </xdr:to>
    <xdr:cxnSp macro="">
      <xdr:nvCxnSpPr>
        <xdr:cNvPr id="451" name="Straight Connector 450">
          <a:extLst>
            <a:ext uri="{FF2B5EF4-FFF2-40B4-BE49-F238E27FC236}">
              <a16:creationId xmlns:a16="http://schemas.microsoft.com/office/drawing/2014/main" id="{A32CD20D-FE3F-4F2A-B01F-4EB750C9E086}"/>
            </a:ext>
          </a:extLst>
        </xdr:cNvPr>
        <xdr:cNvCxnSpPr/>
      </xdr:nvCxnSpPr>
      <xdr:spPr>
        <a:xfrm>
          <a:off x="8421339" y="4836521"/>
          <a:ext cx="33248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155666</xdr:colOff>
      <xdr:row>24</xdr:row>
      <xdr:rowOff>50074</xdr:rowOff>
    </xdr:from>
    <xdr:ext cx="851195" cy="23198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D03E0A2C-5D11-4363-AEFE-22542EC2E296}"/>
            </a:ext>
          </a:extLst>
        </xdr:cNvPr>
        <xdr:cNvSpPr txBox="1"/>
      </xdr:nvSpPr>
      <xdr:spPr>
        <a:xfrm>
          <a:off x="3394166" y="5997484"/>
          <a:ext cx="851195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Cleaning No.1</a:t>
          </a:r>
        </a:p>
      </xdr:txBody>
    </xdr:sp>
    <xdr:clientData/>
  </xdr:oneCellAnchor>
  <xdr:oneCellAnchor>
    <xdr:from>
      <xdr:col>16</xdr:col>
      <xdr:colOff>301533</xdr:colOff>
      <xdr:row>22</xdr:row>
      <xdr:rowOff>54428</xdr:rowOff>
    </xdr:from>
    <xdr:ext cx="251800" cy="23198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1F289B1E-5E18-46C2-905B-ECD2BF0D14C4}"/>
            </a:ext>
          </a:extLst>
        </xdr:cNvPr>
        <xdr:cNvSpPr txBox="1"/>
      </xdr:nvSpPr>
      <xdr:spPr>
        <a:xfrm>
          <a:off x="5483133" y="5506538"/>
          <a:ext cx="25180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B</a:t>
          </a:r>
        </a:p>
      </xdr:txBody>
    </xdr:sp>
    <xdr:clientData/>
  </xdr:oneCellAnchor>
  <xdr:oneCellAnchor>
    <xdr:from>
      <xdr:col>18</xdr:col>
      <xdr:colOff>244927</xdr:colOff>
      <xdr:row>22</xdr:row>
      <xdr:rowOff>45719</xdr:rowOff>
    </xdr:from>
    <xdr:ext cx="256609" cy="23198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64811F1A-C1E6-44B5-BAB8-1551490792FE}"/>
            </a:ext>
          </a:extLst>
        </xdr:cNvPr>
        <xdr:cNvSpPr txBox="1"/>
      </xdr:nvSpPr>
      <xdr:spPr>
        <a:xfrm>
          <a:off x="6078037" y="5495924"/>
          <a:ext cx="25660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</a:t>
          </a:r>
        </a:p>
      </xdr:txBody>
    </xdr:sp>
    <xdr:clientData/>
  </xdr:oneCellAnchor>
  <xdr:oneCellAnchor>
    <xdr:from>
      <xdr:col>19</xdr:col>
      <xdr:colOff>114300</xdr:colOff>
      <xdr:row>22</xdr:row>
      <xdr:rowOff>45718</xdr:rowOff>
    </xdr:from>
    <xdr:ext cx="255326" cy="23198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EFA8AF4-9F82-47D3-8886-C48880C5171F}"/>
            </a:ext>
          </a:extLst>
        </xdr:cNvPr>
        <xdr:cNvSpPr txBox="1"/>
      </xdr:nvSpPr>
      <xdr:spPr>
        <a:xfrm>
          <a:off x="6267450" y="5495923"/>
          <a:ext cx="2553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D</a:t>
          </a:r>
        </a:p>
      </xdr:txBody>
    </xdr:sp>
    <xdr:clientData/>
  </xdr:oneCellAnchor>
  <xdr:oneCellAnchor>
    <xdr:from>
      <xdr:col>21</xdr:col>
      <xdr:colOff>96882</xdr:colOff>
      <xdr:row>22</xdr:row>
      <xdr:rowOff>37009</xdr:rowOff>
    </xdr:from>
    <xdr:ext cx="245324" cy="23198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1C4BA32D-2FBA-4E30-A7D0-F903CD5F10BB}"/>
            </a:ext>
          </a:extLst>
        </xdr:cNvPr>
        <xdr:cNvSpPr txBox="1"/>
      </xdr:nvSpPr>
      <xdr:spPr>
        <a:xfrm>
          <a:off x="6893922" y="5485309"/>
          <a:ext cx="24532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E</a:t>
          </a:r>
        </a:p>
      </xdr:txBody>
    </xdr:sp>
    <xdr:clientData/>
  </xdr:oneCellAnchor>
  <xdr:oneCellAnchor>
    <xdr:from>
      <xdr:col>21</xdr:col>
      <xdr:colOff>301534</xdr:colOff>
      <xdr:row>22</xdr:row>
      <xdr:rowOff>37009</xdr:rowOff>
    </xdr:from>
    <xdr:ext cx="244619" cy="23198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CBE59F67-7108-4119-8191-EA375FF137A8}"/>
            </a:ext>
          </a:extLst>
        </xdr:cNvPr>
        <xdr:cNvSpPr txBox="1"/>
      </xdr:nvSpPr>
      <xdr:spPr>
        <a:xfrm>
          <a:off x="7102384" y="5485309"/>
          <a:ext cx="24461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F</a:t>
          </a:r>
        </a:p>
      </xdr:txBody>
    </xdr:sp>
    <xdr:clientData/>
  </xdr:oneCellAnchor>
  <xdr:oneCellAnchor>
    <xdr:from>
      <xdr:col>23</xdr:col>
      <xdr:colOff>223156</xdr:colOff>
      <xdr:row>22</xdr:row>
      <xdr:rowOff>28301</xdr:rowOff>
    </xdr:from>
    <xdr:ext cx="257891" cy="23198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C7D11BB0-2D2F-493D-A24E-67EA0B2ECFDB}"/>
            </a:ext>
          </a:extLst>
        </xdr:cNvPr>
        <xdr:cNvSpPr txBox="1"/>
      </xdr:nvSpPr>
      <xdr:spPr>
        <a:xfrm>
          <a:off x="7669801" y="5474696"/>
          <a:ext cx="25789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G</a:t>
          </a:r>
        </a:p>
      </xdr:txBody>
    </xdr:sp>
    <xdr:clientData/>
  </xdr:oneCellAnchor>
  <xdr:oneCellAnchor>
    <xdr:from>
      <xdr:col>24</xdr:col>
      <xdr:colOff>123008</xdr:colOff>
      <xdr:row>22</xdr:row>
      <xdr:rowOff>32655</xdr:rowOff>
    </xdr:from>
    <xdr:ext cx="257891" cy="23198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F994D388-0D6D-42D5-B36C-819B002709CF}"/>
            </a:ext>
          </a:extLst>
        </xdr:cNvPr>
        <xdr:cNvSpPr txBox="1"/>
      </xdr:nvSpPr>
      <xdr:spPr>
        <a:xfrm>
          <a:off x="7897313" y="5479050"/>
          <a:ext cx="25789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H</a:t>
          </a:r>
        </a:p>
      </xdr:txBody>
    </xdr:sp>
    <xdr:clientData/>
  </xdr:oneCellAnchor>
  <xdr:oneCellAnchor>
    <xdr:from>
      <xdr:col>26</xdr:col>
      <xdr:colOff>140425</xdr:colOff>
      <xdr:row>19</xdr:row>
      <xdr:rowOff>241661</xdr:rowOff>
    </xdr:from>
    <xdr:ext cx="211725" cy="23198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A6287879-171E-44E6-87C0-BB07908CF411}"/>
            </a:ext>
          </a:extLst>
        </xdr:cNvPr>
        <xdr:cNvSpPr txBox="1"/>
      </xdr:nvSpPr>
      <xdr:spPr>
        <a:xfrm>
          <a:off x="8556715" y="4950821"/>
          <a:ext cx="211725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I</a:t>
          </a:r>
        </a:p>
      </xdr:txBody>
    </xdr:sp>
    <xdr:clientData/>
  </xdr:oneCellAnchor>
  <xdr:oneCellAnchor>
    <xdr:from>
      <xdr:col>25</xdr:col>
      <xdr:colOff>288471</xdr:colOff>
      <xdr:row>19</xdr:row>
      <xdr:rowOff>237307</xdr:rowOff>
    </xdr:from>
    <xdr:ext cx="243208" cy="23198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99B66834-100C-43F9-A17B-67FB3A6F5853}"/>
            </a:ext>
          </a:extLst>
        </xdr:cNvPr>
        <xdr:cNvSpPr txBox="1"/>
      </xdr:nvSpPr>
      <xdr:spPr>
        <a:xfrm>
          <a:off x="8380911" y="4944562"/>
          <a:ext cx="24320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J</a:t>
          </a:r>
        </a:p>
      </xdr:txBody>
    </xdr:sp>
    <xdr:clientData/>
  </xdr:oneCellAnchor>
  <xdr:oneCellAnchor>
    <xdr:from>
      <xdr:col>23</xdr:col>
      <xdr:colOff>284117</xdr:colOff>
      <xdr:row>19</xdr:row>
      <xdr:rowOff>232953</xdr:rowOff>
    </xdr:from>
    <xdr:ext cx="255070" cy="23198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9DE2945C-C7AA-4057-976E-A92A94EB60DA}"/>
            </a:ext>
          </a:extLst>
        </xdr:cNvPr>
        <xdr:cNvSpPr txBox="1"/>
      </xdr:nvSpPr>
      <xdr:spPr>
        <a:xfrm>
          <a:off x="7736477" y="4940208"/>
          <a:ext cx="25507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K</a:t>
          </a:r>
        </a:p>
      </xdr:txBody>
    </xdr:sp>
    <xdr:clientData/>
  </xdr:oneCellAnchor>
  <xdr:oneCellAnchor>
    <xdr:from>
      <xdr:col>23</xdr:col>
      <xdr:colOff>83820</xdr:colOff>
      <xdr:row>19</xdr:row>
      <xdr:rowOff>228598</xdr:rowOff>
    </xdr:from>
    <xdr:ext cx="238848" cy="23198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6666FAFA-2834-40FD-86C3-73B30CB34B1A}"/>
            </a:ext>
          </a:extLst>
        </xdr:cNvPr>
        <xdr:cNvSpPr txBox="1"/>
      </xdr:nvSpPr>
      <xdr:spPr>
        <a:xfrm>
          <a:off x="7534275" y="4933948"/>
          <a:ext cx="23884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L</a:t>
          </a:r>
        </a:p>
      </xdr:txBody>
    </xdr:sp>
    <xdr:clientData/>
  </xdr:oneCellAnchor>
  <xdr:oneCellAnchor>
    <xdr:from>
      <xdr:col>21</xdr:col>
      <xdr:colOff>153489</xdr:colOff>
      <xdr:row>19</xdr:row>
      <xdr:rowOff>232952</xdr:rowOff>
    </xdr:from>
    <xdr:ext cx="273793" cy="23198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33EF9041-B85A-46F5-AB52-F42227504B1F}"/>
            </a:ext>
          </a:extLst>
        </xdr:cNvPr>
        <xdr:cNvSpPr txBox="1"/>
      </xdr:nvSpPr>
      <xdr:spPr>
        <a:xfrm>
          <a:off x="6954339" y="4940207"/>
          <a:ext cx="27379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M</a:t>
          </a:r>
        </a:p>
      </xdr:txBody>
    </xdr:sp>
    <xdr:clientData/>
  </xdr:oneCellAnchor>
  <xdr:oneCellAnchor>
    <xdr:from>
      <xdr:col>20</xdr:col>
      <xdr:colOff>271054</xdr:colOff>
      <xdr:row>19</xdr:row>
      <xdr:rowOff>224244</xdr:rowOff>
    </xdr:from>
    <xdr:ext cx="256737" cy="23198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7B0CC422-276F-447B-9603-DFF1442BF3C9}"/>
            </a:ext>
          </a:extLst>
        </xdr:cNvPr>
        <xdr:cNvSpPr txBox="1"/>
      </xdr:nvSpPr>
      <xdr:spPr>
        <a:xfrm>
          <a:off x="6749959" y="4927689"/>
          <a:ext cx="256737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N</a:t>
          </a:r>
        </a:p>
      </xdr:txBody>
    </xdr:sp>
    <xdr:clientData/>
  </xdr:oneCellAnchor>
  <xdr:oneCellAnchor>
    <xdr:from>
      <xdr:col>18</xdr:col>
      <xdr:colOff>301534</xdr:colOff>
      <xdr:row>19</xdr:row>
      <xdr:rowOff>232952</xdr:rowOff>
    </xdr:from>
    <xdr:ext cx="259879" cy="23198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16A48F70-EB0E-4AA2-97DF-59B99B7BBF3A}"/>
            </a:ext>
          </a:extLst>
        </xdr:cNvPr>
        <xdr:cNvSpPr txBox="1"/>
      </xdr:nvSpPr>
      <xdr:spPr>
        <a:xfrm>
          <a:off x="6130834" y="4940207"/>
          <a:ext cx="25987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O</a:t>
          </a:r>
        </a:p>
      </xdr:txBody>
    </xdr:sp>
    <xdr:clientData/>
  </xdr:oneCellAnchor>
  <xdr:oneCellAnchor>
    <xdr:from>
      <xdr:col>18</xdr:col>
      <xdr:colOff>123008</xdr:colOff>
      <xdr:row>19</xdr:row>
      <xdr:rowOff>232952</xdr:rowOff>
    </xdr:from>
    <xdr:ext cx="246734" cy="23198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127A8F52-AF57-4258-AAAA-00A0D32733FC}"/>
            </a:ext>
          </a:extLst>
        </xdr:cNvPr>
        <xdr:cNvSpPr txBox="1"/>
      </xdr:nvSpPr>
      <xdr:spPr>
        <a:xfrm>
          <a:off x="5954213" y="4940207"/>
          <a:ext cx="24673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P</a:t>
          </a:r>
        </a:p>
      </xdr:txBody>
    </xdr:sp>
    <xdr:clientData/>
  </xdr:oneCellAnchor>
  <xdr:oneCellAnchor>
    <xdr:from>
      <xdr:col>16</xdr:col>
      <xdr:colOff>153488</xdr:colOff>
      <xdr:row>19</xdr:row>
      <xdr:rowOff>224243</xdr:rowOff>
    </xdr:from>
    <xdr:ext cx="260008" cy="23198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11403B8C-A6D8-4542-B9A5-C0DACB70C662}"/>
            </a:ext>
          </a:extLst>
        </xdr:cNvPr>
        <xdr:cNvSpPr txBox="1"/>
      </xdr:nvSpPr>
      <xdr:spPr>
        <a:xfrm>
          <a:off x="5335088" y="4927688"/>
          <a:ext cx="26000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Q</a:t>
          </a:r>
        </a:p>
      </xdr:txBody>
    </xdr:sp>
    <xdr:clientData/>
  </xdr:oneCellAnchor>
  <xdr:oneCellAnchor>
    <xdr:from>
      <xdr:col>15</xdr:col>
      <xdr:colOff>287383</xdr:colOff>
      <xdr:row>19</xdr:row>
      <xdr:rowOff>226423</xdr:rowOff>
    </xdr:from>
    <xdr:ext cx="250390" cy="23198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143E3723-C1EB-4947-89FE-99BE3550EF43}"/>
            </a:ext>
          </a:extLst>
        </xdr:cNvPr>
        <xdr:cNvSpPr txBox="1"/>
      </xdr:nvSpPr>
      <xdr:spPr>
        <a:xfrm>
          <a:off x="5141323" y="4931773"/>
          <a:ext cx="25039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R</a:t>
          </a:r>
        </a:p>
      </xdr:txBody>
    </xdr:sp>
    <xdr:clientData/>
  </xdr:oneCellAnchor>
  <xdr:oneCellAnchor>
    <xdr:from>
      <xdr:col>13</xdr:col>
      <xdr:colOff>283027</xdr:colOff>
      <xdr:row>19</xdr:row>
      <xdr:rowOff>217715</xdr:rowOff>
    </xdr:from>
    <xdr:ext cx="249427" cy="23198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12F182D1-C75E-470D-A71D-6B63A88BFF0D}"/>
            </a:ext>
          </a:extLst>
        </xdr:cNvPr>
        <xdr:cNvSpPr txBox="1"/>
      </xdr:nvSpPr>
      <xdr:spPr>
        <a:xfrm>
          <a:off x="4496887" y="4921160"/>
          <a:ext cx="249427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</a:t>
          </a:r>
        </a:p>
      </xdr:txBody>
    </xdr:sp>
    <xdr:clientData/>
  </xdr:oneCellAnchor>
  <xdr:oneCellAnchor>
    <xdr:from>
      <xdr:col>13</xdr:col>
      <xdr:colOff>108856</xdr:colOff>
      <xdr:row>19</xdr:row>
      <xdr:rowOff>213361</xdr:rowOff>
    </xdr:from>
    <xdr:ext cx="242759" cy="23198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1EFFEAB4-E398-406D-9409-7E6C909E13CE}"/>
            </a:ext>
          </a:extLst>
        </xdr:cNvPr>
        <xdr:cNvSpPr txBox="1"/>
      </xdr:nvSpPr>
      <xdr:spPr>
        <a:xfrm>
          <a:off x="4317001" y="4914901"/>
          <a:ext cx="24275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T</a:t>
          </a:r>
        </a:p>
      </xdr:txBody>
    </xdr:sp>
    <xdr:clientData/>
  </xdr:oneCellAnchor>
  <xdr:oneCellAnchor>
    <xdr:from>
      <xdr:col>31</xdr:col>
      <xdr:colOff>70757</xdr:colOff>
      <xdr:row>22</xdr:row>
      <xdr:rowOff>71844</xdr:rowOff>
    </xdr:from>
    <xdr:ext cx="230641" cy="23198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F4BAAA5B-D542-45B3-AAC5-2553793669D0}"/>
            </a:ext>
          </a:extLst>
        </xdr:cNvPr>
        <xdr:cNvSpPr txBox="1"/>
      </xdr:nvSpPr>
      <xdr:spPr>
        <a:xfrm>
          <a:off x="10146302" y="5518239"/>
          <a:ext cx="23064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1</a:t>
          </a:r>
        </a:p>
      </xdr:txBody>
    </xdr:sp>
    <xdr:clientData/>
  </xdr:oneCellAnchor>
  <xdr:oneCellAnchor>
    <xdr:from>
      <xdr:col>29</xdr:col>
      <xdr:colOff>101237</xdr:colOff>
      <xdr:row>22</xdr:row>
      <xdr:rowOff>63136</xdr:rowOff>
    </xdr:from>
    <xdr:ext cx="244169" cy="23198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8069A422-1441-42C2-AD8A-176E249F427B}"/>
            </a:ext>
          </a:extLst>
        </xdr:cNvPr>
        <xdr:cNvSpPr txBox="1"/>
      </xdr:nvSpPr>
      <xdr:spPr>
        <a:xfrm>
          <a:off x="9527177" y="5507626"/>
          <a:ext cx="24416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2</a:t>
          </a:r>
        </a:p>
      </xdr:txBody>
    </xdr:sp>
    <xdr:clientData/>
  </xdr:oneCellAnchor>
  <xdr:oneCellAnchor>
    <xdr:from>
      <xdr:col>31</xdr:col>
      <xdr:colOff>18505</xdr:colOff>
      <xdr:row>18</xdr:row>
      <xdr:rowOff>89262</xdr:rowOff>
    </xdr:from>
    <xdr:ext cx="248273" cy="23198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8C827096-EB7E-4878-B90F-B4F6B3E2B983}"/>
            </a:ext>
          </a:extLst>
        </xdr:cNvPr>
        <xdr:cNvSpPr txBox="1"/>
      </xdr:nvSpPr>
      <xdr:spPr>
        <a:xfrm>
          <a:off x="10099765" y="4550772"/>
          <a:ext cx="24827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3</a:t>
          </a:r>
        </a:p>
      </xdr:txBody>
    </xdr:sp>
    <xdr:clientData/>
  </xdr:oneCellAnchor>
  <xdr:oneCellAnchor>
    <xdr:from>
      <xdr:col>29</xdr:col>
      <xdr:colOff>57694</xdr:colOff>
      <xdr:row>18</xdr:row>
      <xdr:rowOff>71845</xdr:rowOff>
    </xdr:from>
    <xdr:ext cx="248273" cy="23198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C355032A-0A93-44A0-8E8C-93043D504773}"/>
            </a:ext>
          </a:extLst>
        </xdr:cNvPr>
        <xdr:cNvSpPr txBox="1"/>
      </xdr:nvSpPr>
      <xdr:spPr>
        <a:xfrm>
          <a:off x="9483634" y="4527640"/>
          <a:ext cx="24827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4</a:t>
          </a:r>
        </a:p>
      </xdr:txBody>
    </xdr:sp>
    <xdr:clientData/>
  </xdr:oneCellAnchor>
  <xdr:oneCellAnchor>
    <xdr:from>
      <xdr:col>28</xdr:col>
      <xdr:colOff>127362</xdr:colOff>
      <xdr:row>18</xdr:row>
      <xdr:rowOff>76199</xdr:rowOff>
    </xdr:from>
    <xdr:ext cx="247888" cy="23198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65DD8282-B5BE-4FAE-9409-852FE25C27D4}"/>
            </a:ext>
          </a:extLst>
        </xdr:cNvPr>
        <xdr:cNvSpPr txBox="1"/>
      </xdr:nvSpPr>
      <xdr:spPr>
        <a:xfrm>
          <a:off x="9198972" y="4533899"/>
          <a:ext cx="24788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5</a:t>
          </a:r>
        </a:p>
      </xdr:txBody>
    </xdr:sp>
    <xdr:clientData/>
  </xdr:oneCellAnchor>
  <xdr:twoCellAnchor>
    <xdr:from>
      <xdr:col>43</xdr:col>
      <xdr:colOff>104775</xdr:colOff>
      <xdr:row>12</xdr:row>
      <xdr:rowOff>9525</xdr:rowOff>
    </xdr:from>
    <xdr:to>
      <xdr:col>44</xdr:col>
      <xdr:colOff>168180</xdr:colOff>
      <xdr:row>19</xdr:row>
      <xdr:rowOff>244622</xdr:rowOff>
    </xdr:to>
    <xdr:grpSp>
      <xdr:nvGrpSpPr>
        <xdr:cNvPr id="477" name="Group 476">
          <a:extLst>
            <a:ext uri="{FF2B5EF4-FFF2-40B4-BE49-F238E27FC236}">
              <a16:creationId xmlns:a16="http://schemas.microsoft.com/office/drawing/2014/main" id="{736EC66D-FCC5-45E2-8A21-DBC8E513CDE1}"/>
            </a:ext>
          </a:extLst>
        </xdr:cNvPr>
        <xdr:cNvGrpSpPr/>
      </xdr:nvGrpSpPr>
      <xdr:grpSpPr>
        <a:xfrm>
          <a:off x="13630275" y="2967878"/>
          <a:ext cx="377170" cy="1960803"/>
          <a:chOff x="14234160" y="3025140"/>
          <a:chExt cx="385350" cy="2001032"/>
        </a:xfrm>
        <a:solidFill>
          <a:schemeClr val="accent2">
            <a:lumMod val="20000"/>
            <a:lumOff val="80000"/>
          </a:schemeClr>
        </a:solidFill>
      </xdr:grpSpPr>
      <xdr:grpSp>
        <xdr:nvGrpSpPr>
          <xdr:cNvPr id="478" name="Group 477">
            <a:extLst>
              <a:ext uri="{FF2B5EF4-FFF2-40B4-BE49-F238E27FC236}">
                <a16:creationId xmlns:a16="http://schemas.microsoft.com/office/drawing/2014/main" id="{B805F49F-A4AC-A0EB-911C-A57EE1006D2A}"/>
              </a:ext>
            </a:extLst>
          </xdr:cNvPr>
          <xdr:cNvGrpSpPr/>
        </xdr:nvGrpSpPr>
        <xdr:grpSpPr>
          <a:xfrm>
            <a:off x="14234160" y="3025140"/>
            <a:ext cx="381000" cy="2001032"/>
            <a:chOff x="7959047" y="5570915"/>
            <a:chExt cx="341809" cy="1778115"/>
          </a:xfrm>
          <a:grpFill/>
        </xdr:grpSpPr>
        <xdr:grpSp>
          <xdr:nvGrpSpPr>
            <xdr:cNvPr id="493" name="Group 492">
              <a:extLst>
                <a:ext uri="{FF2B5EF4-FFF2-40B4-BE49-F238E27FC236}">
                  <a16:creationId xmlns:a16="http://schemas.microsoft.com/office/drawing/2014/main" id="{FAE6F3E5-90B6-309F-2E9F-698AD322C8E7}"/>
                </a:ext>
              </a:extLst>
            </xdr:cNvPr>
            <xdr:cNvGrpSpPr/>
          </xdr:nvGrpSpPr>
          <xdr:grpSpPr>
            <a:xfrm>
              <a:off x="7968817" y="5570915"/>
              <a:ext cx="332039" cy="1778115"/>
              <a:chOff x="5699645" y="5562370"/>
              <a:chExt cx="327083" cy="1789545"/>
            </a:xfrm>
            <a:grpFill/>
          </xdr:grpSpPr>
          <xdr:sp macro="" textlink="">
            <xdr:nvSpPr>
              <xdr:cNvPr id="495" name="Rectangle 494">
                <a:extLst>
                  <a:ext uri="{FF2B5EF4-FFF2-40B4-BE49-F238E27FC236}">
                    <a16:creationId xmlns:a16="http://schemas.microsoft.com/office/drawing/2014/main" id="{9E8AD078-85DF-E613-665F-8F3C8D8A63E0}"/>
                  </a:ext>
                </a:extLst>
              </xdr:cNvPr>
              <xdr:cNvSpPr/>
            </xdr:nvSpPr>
            <xdr:spPr>
              <a:xfrm>
                <a:off x="5699645" y="5562370"/>
                <a:ext cx="327083" cy="1789545"/>
              </a:xfrm>
              <a:prstGeom prst="rect">
                <a:avLst/>
              </a:prstGeom>
              <a:grpFill/>
              <a:ln>
                <a:solidFill>
                  <a:sysClr val="windowText" lastClr="0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496" name="Straight Connector 495">
                <a:extLst>
                  <a:ext uri="{FF2B5EF4-FFF2-40B4-BE49-F238E27FC236}">
                    <a16:creationId xmlns:a16="http://schemas.microsoft.com/office/drawing/2014/main" id="{2B20BAAD-7120-993A-E133-036A6B29B8E8}"/>
                  </a:ext>
                </a:extLst>
              </xdr:cNvPr>
              <xdr:cNvCxnSpPr>
                <a:stCxn id="495" idx="0"/>
                <a:endCxn id="495" idx="2"/>
              </xdr:cNvCxnSpPr>
            </xdr:nvCxnSpPr>
            <xdr:spPr>
              <a:xfrm>
                <a:off x="5860647" y="5562370"/>
                <a:ext cx="0" cy="1788275"/>
              </a:xfrm>
              <a:prstGeom prst="line">
                <a:avLst/>
              </a:prstGeom>
              <a:grpFill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494" name="Straight Connector 493">
              <a:extLst>
                <a:ext uri="{FF2B5EF4-FFF2-40B4-BE49-F238E27FC236}">
                  <a16:creationId xmlns:a16="http://schemas.microsoft.com/office/drawing/2014/main" id="{2DEEAE4D-F792-D211-13B7-874B913870D6}"/>
                </a:ext>
              </a:extLst>
            </xdr:cNvPr>
            <xdr:cNvCxnSpPr/>
          </xdr:nvCxnSpPr>
          <xdr:spPr>
            <a:xfrm>
              <a:off x="7959047" y="6687383"/>
              <a:ext cx="332039" cy="0"/>
            </a:xfrm>
            <a:prstGeom prst="line">
              <a:avLst/>
            </a:prstGeom>
            <a:grpFill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479" name="Straight Connector 478">
            <a:extLst>
              <a:ext uri="{FF2B5EF4-FFF2-40B4-BE49-F238E27FC236}">
                <a16:creationId xmlns:a16="http://schemas.microsoft.com/office/drawing/2014/main" id="{EFE8524B-0682-46D4-1D19-C4E5E72683C1}"/>
              </a:ext>
            </a:extLst>
          </xdr:cNvPr>
          <xdr:cNvCxnSpPr/>
        </xdr:nvCxnSpPr>
        <xdr:spPr>
          <a:xfrm>
            <a:off x="14234160" y="477774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0" name="Straight Connector 479">
            <a:extLst>
              <a:ext uri="{FF2B5EF4-FFF2-40B4-BE49-F238E27FC236}">
                <a16:creationId xmlns:a16="http://schemas.microsoft.com/office/drawing/2014/main" id="{37DFC095-A4F5-7492-73BB-F083442A3F40}"/>
              </a:ext>
            </a:extLst>
          </xdr:cNvPr>
          <xdr:cNvCxnSpPr/>
        </xdr:nvCxnSpPr>
        <xdr:spPr>
          <a:xfrm>
            <a:off x="14234160" y="452628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1" name="Straight Connector 480">
            <a:extLst>
              <a:ext uri="{FF2B5EF4-FFF2-40B4-BE49-F238E27FC236}">
                <a16:creationId xmlns:a16="http://schemas.microsoft.com/office/drawing/2014/main" id="{89BBDD20-F2F6-77C2-10E3-DE1FB03F5872}"/>
              </a:ext>
            </a:extLst>
          </xdr:cNvPr>
          <xdr:cNvCxnSpPr/>
        </xdr:nvCxnSpPr>
        <xdr:spPr>
          <a:xfrm>
            <a:off x="14241780" y="402336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2" name="Straight Connector 481">
            <a:extLst>
              <a:ext uri="{FF2B5EF4-FFF2-40B4-BE49-F238E27FC236}">
                <a16:creationId xmlns:a16="http://schemas.microsoft.com/office/drawing/2014/main" id="{3AC00AAE-55D3-B32F-2EAE-339D45A1F46D}"/>
              </a:ext>
            </a:extLst>
          </xdr:cNvPr>
          <xdr:cNvCxnSpPr/>
        </xdr:nvCxnSpPr>
        <xdr:spPr>
          <a:xfrm>
            <a:off x="14241780" y="326136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3" name="Straight Connector 482">
            <a:extLst>
              <a:ext uri="{FF2B5EF4-FFF2-40B4-BE49-F238E27FC236}">
                <a16:creationId xmlns:a16="http://schemas.microsoft.com/office/drawing/2014/main" id="{9C42C35C-591C-F6B8-BC75-4242C5C9641E}"/>
              </a:ext>
            </a:extLst>
          </xdr:cNvPr>
          <xdr:cNvCxnSpPr/>
        </xdr:nvCxnSpPr>
        <xdr:spPr>
          <a:xfrm>
            <a:off x="14241780" y="377190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4" name="Straight Connector 483">
            <a:extLst>
              <a:ext uri="{FF2B5EF4-FFF2-40B4-BE49-F238E27FC236}">
                <a16:creationId xmlns:a16="http://schemas.microsoft.com/office/drawing/2014/main" id="{4EECB7AB-F0F5-DFCB-E801-3DA25AC0D1CF}"/>
              </a:ext>
            </a:extLst>
          </xdr:cNvPr>
          <xdr:cNvCxnSpPr/>
        </xdr:nvCxnSpPr>
        <xdr:spPr>
          <a:xfrm>
            <a:off x="14234160" y="351282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5" name="Straight Connector 484">
            <a:extLst>
              <a:ext uri="{FF2B5EF4-FFF2-40B4-BE49-F238E27FC236}">
                <a16:creationId xmlns:a16="http://schemas.microsoft.com/office/drawing/2014/main" id="{DF5D0E38-EB6E-B609-A1E9-474B661A2B9D}"/>
              </a:ext>
            </a:extLst>
          </xdr:cNvPr>
          <xdr:cNvCxnSpPr/>
        </xdr:nvCxnSpPr>
        <xdr:spPr>
          <a:xfrm>
            <a:off x="14249400" y="314706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6" name="Straight Connector 485">
            <a:extLst>
              <a:ext uri="{FF2B5EF4-FFF2-40B4-BE49-F238E27FC236}">
                <a16:creationId xmlns:a16="http://schemas.microsoft.com/office/drawing/2014/main" id="{27E198F9-F709-9538-356A-7C3654325165}"/>
              </a:ext>
            </a:extLst>
          </xdr:cNvPr>
          <xdr:cNvCxnSpPr/>
        </xdr:nvCxnSpPr>
        <xdr:spPr>
          <a:xfrm>
            <a:off x="14241780" y="338328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7" name="Straight Connector 486">
            <a:extLst>
              <a:ext uri="{FF2B5EF4-FFF2-40B4-BE49-F238E27FC236}">
                <a16:creationId xmlns:a16="http://schemas.microsoft.com/office/drawing/2014/main" id="{1027619F-35A3-6B09-D7BE-412028978F6A}"/>
              </a:ext>
            </a:extLst>
          </xdr:cNvPr>
          <xdr:cNvCxnSpPr/>
        </xdr:nvCxnSpPr>
        <xdr:spPr>
          <a:xfrm>
            <a:off x="14234160" y="415290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8" name="Straight Connector 487">
            <a:extLst>
              <a:ext uri="{FF2B5EF4-FFF2-40B4-BE49-F238E27FC236}">
                <a16:creationId xmlns:a16="http://schemas.microsoft.com/office/drawing/2014/main" id="{D30594C6-70AB-D3B6-B6C6-D03B09A9BD46}"/>
              </a:ext>
            </a:extLst>
          </xdr:cNvPr>
          <xdr:cNvCxnSpPr/>
        </xdr:nvCxnSpPr>
        <xdr:spPr>
          <a:xfrm>
            <a:off x="14234160" y="364998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9" name="Straight Connector 488">
            <a:extLst>
              <a:ext uri="{FF2B5EF4-FFF2-40B4-BE49-F238E27FC236}">
                <a16:creationId xmlns:a16="http://schemas.microsoft.com/office/drawing/2014/main" id="{8DDB4A79-CB41-B33E-BC63-0C9838437D0D}"/>
              </a:ext>
            </a:extLst>
          </xdr:cNvPr>
          <xdr:cNvCxnSpPr/>
        </xdr:nvCxnSpPr>
        <xdr:spPr>
          <a:xfrm>
            <a:off x="14234160" y="391668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0" name="Straight Connector 489">
            <a:extLst>
              <a:ext uri="{FF2B5EF4-FFF2-40B4-BE49-F238E27FC236}">
                <a16:creationId xmlns:a16="http://schemas.microsoft.com/office/drawing/2014/main" id="{C7F388BB-B104-097E-13F1-8E59C6BE9459}"/>
              </a:ext>
            </a:extLst>
          </xdr:cNvPr>
          <xdr:cNvCxnSpPr/>
        </xdr:nvCxnSpPr>
        <xdr:spPr>
          <a:xfrm>
            <a:off x="14241780" y="440436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1" name="Straight Connector 490">
            <a:extLst>
              <a:ext uri="{FF2B5EF4-FFF2-40B4-BE49-F238E27FC236}">
                <a16:creationId xmlns:a16="http://schemas.microsoft.com/office/drawing/2014/main" id="{C656D151-A3E6-20FA-013A-8091764DD6D8}"/>
              </a:ext>
            </a:extLst>
          </xdr:cNvPr>
          <xdr:cNvCxnSpPr/>
        </xdr:nvCxnSpPr>
        <xdr:spPr>
          <a:xfrm>
            <a:off x="14249400" y="465582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2" name="Straight Connector 491">
            <a:extLst>
              <a:ext uri="{FF2B5EF4-FFF2-40B4-BE49-F238E27FC236}">
                <a16:creationId xmlns:a16="http://schemas.microsoft.com/office/drawing/2014/main" id="{0B6223AC-7B8B-95BA-990E-7B85473B2CFF}"/>
              </a:ext>
            </a:extLst>
          </xdr:cNvPr>
          <xdr:cNvCxnSpPr/>
        </xdr:nvCxnSpPr>
        <xdr:spPr>
          <a:xfrm>
            <a:off x="14249400" y="4907280"/>
            <a:ext cx="370110" cy="0"/>
          </a:xfrm>
          <a:prstGeom prst="line">
            <a:avLst/>
          </a:prstGeom>
          <a:grpFill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46</xdr:col>
      <xdr:colOff>9525</xdr:colOff>
      <xdr:row>12</xdr:row>
      <xdr:rowOff>0</xdr:rowOff>
    </xdr:from>
    <xdr:to>
      <xdr:col>47</xdr:col>
      <xdr:colOff>63405</xdr:colOff>
      <xdr:row>19</xdr:row>
      <xdr:rowOff>244622</xdr:rowOff>
    </xdr:to>
    <xdr:grpSp>
      <xdr:nvGrpSpPr>
        <xdr:cNvPr id="497" name="Group 496">
          <a:extLst>
            <a:ext uri="{FF2B5EF4-FFF2-40B4-BE49-F238E27FC236}">
              <a16:creationId xmlns:a16="http://schemas.microsoft.com/office/drawing/2014/main" id="{63811534-9B71-4CA1-A89D-6C0923EE9333}"/>
            </a:ext>
          </a:extLst>
        </xdr:cNvPr>
        <xdr:cNvGrpSpPr/>
      </xdr:nvGrpSpPr>
      <xdr:grpSpPr>
        <a:xfrm>
          <a:off x="14476319" y="2958353"/>
          <a:ext cx="367645" cy="1970328"/>
          <a:chOff x="14234160" y="3025140"/>
          <a:chExt cx="385350" cy="2001032"/>
        </a:xfrm>
      </xdr:grpSpPr>
      <xdr:grpSp>
        <xdr:nvGrpSpPr>
          <xdr:cNvPr id="498" name="Group 497">
            <a:extLst>
              <a:ext uri="{FF2B5EF4-FFF2-40B4-BE49-F238E27FC236}">
                <a16:creationId xmlns:a16="http://schemas.microsoft.com/office/drawing/2014/main" id="{4E6CE740-85E8-703E-4617-AF8B6F8A78A9}"/>
              </a:ext>
            </a:extLst>
          </xdr:cNvPr>
          <xdr:cNvGrpSpPr/>
        </xdr:nvGrpSpPr>
        <xdr:grpSpPr>
          <a:xfrm>
            <a:off x="14234160" y="3025140"/>
            <a:ext cx="381000" cy="2001032"/>
            <a:chOff x="7959047" y="5570915"/>
            <a:chExt cx="341809" cy="1778115"/>
          </a:xfrm>
        </xdr:grpSpPr>
        <xdr:grpSp>
          <xdr:nvGrpSpPr>
            <xdr:cNvPr id="513" name="Group 512">
              <a:extLst>
                <a:ext uri="{FF2B5EF4-FFF2-40B4-BE49-F238E27FC236}">
                  <a16:creationId xmlns:a16="http://schemas.microsoft.com/office/drawing/2014/main" id="{2671FD09-5605-7142-34CE-CBB8F513A2FF}"/>
                </a:ext>
              </a:extLst>
            </xdr:cNvPr>
            <xdr:cNvGrpSpPr/>
          </xdr:nvGrpSpPr>
          <xdr:grpSpPr>
            <a:xfrm>
              <a:off x="7968817" y="5570915"/>
              <a:ext cx="332039" cy="1778115"/>
              <a:chOff x="5699645" y="5562370"/>
              <a:chExt cx="327083" cy="1789545"/>
            </a:xfrm>
            <a:solidFill>
              <a:schemeClr val="accent5">
                <a:lumMod val="40000"/>
                <a:lumOff val="60000"/>
              </a:schemeClr>
            </a:solidFill>
          </xdr:grpSpPr>
          <xdr:sp macro="" textlink="">
            <xdr:nvSpPr>
              <xdr:cNvPr id="515" name="Rectangle 514">
                <a:extLst>
                  <a:ext uri="{FF2B5EF4-FFF2-40B4-BE49-F238E27FC236}">
                    <a16:creationId xmlns:a16="http://schemas.microsoft.com/office/drawing/2014/main" id="{9E3E5112-EE07-6A57-2AC3-CEDDB6F6CDD1}"/>
                  </a:ext>
                </a:extLst>
              </xdr:cNvPr>
              <xdr:cNvSpPr/>
            </xdr:nvSpPr>
            <xdr:spPr>
              <a:xfrm>
                <a:off x="5699645" y="5562370"/>
                <a:ext cx="327083" cy="1789545"/>
              </a:xfrm>
              <a:prstGeom prst="rect">
                <a:avLst/>
              </a:prstGeom>
              <a:grpFill/>
              <a:ln>
                <a:solidFill>
                  <a:sysClr val="windowText" lastClr="0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516" name="Straight Connector 515">
                <a:extLst>
                  <a:ext uri="{FF2B5EF4-FFF2-40B4-BE49-F238E27FC236}">
                    <a16:creationId xmlns:a16="http://schemas.microsoft.com/office/drawing/2014/main" id="{7EC33EF9-30A7-3B3D-F544-D0A930A9B9B1}"/>
                  </a:ext>
                </a:extLst>
              </xdr:cNvPr>
              <xdr:cNvCxnSpPr>
                <a:stCxn id="515" idx="0"/>
                <a:endCxn id="515" idx="2"/>
              </xdr:cNvCxnSpPr>
            </xdr:nvCxnSpPr>
            <xdr:spPr>
              <a:xfrm>
                <a:off x="5860647" y="5562370"/>
                <a:ext cx="0" cy="1788275"/>
              </a:xfrm>
              <a:prstGeom prst="line">
                <a:avLst/>
              </a:prstGeom>
              <a:grpFill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514" name="Straight Connector 513">
              <a:extLst>
                <a:ext uri="{FF2B5EF4-FFF2-40B4-BE49-F238E27FC236}">
                  <a16:creationId xmlns:a16="http://schemas.microsoft.com/office/drawing/2014/main" id="{2DA8EA6F-83B2-87D1-7360-FFAA1D2B930E}"/>
                </a:ext>
              </a:extLst>
            </xdr:cNvPr>
            <xdr:cNvCxnSpPr/>
          </xdr:nvCxnSpPr>
          <xdr:spPr>
            <a:xfrm>
              <a:off x="7959047" y="6687383"/>
              <a:ext cx="332039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499" name="Straight Connector 498">
            <a:extLst>
              <a:ext uri="{FF2B5EF4-FFF2-40B4-BE49-F238E27FC236}">
                <a16:creationId xmlns:a16="http://schemas.microsoft.com/office/drawing/2014/main" id="{40FED088-4310-F475-4E81-6FB06FA0B1EA}"/>
              </a:ext>
            </a:extLst>
          </xdr:cNvPr>
          <xdr:cNvCxnSpPr/>
        </xdr:nvCxnSpPr>
        <xdr:spPr>
          <a:xfrm>
            <a:off x="14234160" y="477774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00" name="Straight Connector 499">
            <a:extLst>
              <a:ext uri="{FF2B5EF4-FFF2-40B4-BE49-F238E27FC236}">
                <a16:creationId xmlns:a16="http://schemas.microsoft.com/office/drawing/2014/main" id="{3DA82FB3-BD00-4746-1037-44ADA0F2E2AC}"/>
              </a:ext>
            </a:extLst>
          </xdr:cNvPr>
          <xdr:cNvCxnSpPr/>
        </xdr:nvCxnSpPr>
        <xdr:spPr>
          <a:xfrm>
            <a:off x="14234160" y="4526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01" name="Straight Connector 500">
            <a:extLst>
              <a:ext uri="{FF2B5EF4-FFF2-40B4-BE49-F238E27FC236}">
                <a16:creationId xmlns:a16="http://schemas.microsoft.com/office/drawing/2014/main" id="{2C8E4D7D-2F93-3423-A3EE-65D3BDD6B78D}"/>
              </a:ext>
            </a:extLst>
          </xdr:cNvPr>
          <xdr:cNvCxnSpPr/>
        </xdr:nvCxnSpPr>
        <xdr:spPr>
          <a:xfrm>
            <a:off x="14241780" y="4023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02" name="Straight Connector 501">
            <a:extLst>
              <a:ext uri="{FF2B5EF4-FFF2-40B4-BE49-F238E27FC236}">
                <a16:creationId xmlns:a16="http://schemas.microsoft.com/office/drawing/2014/main" id="{BB32C7B9-A060-EA96-C3DB-9AF3C992C930}"/>
              </a:ext>
            </a:extLst>
          </xdr:cNvPr>
          <xdr:cNvCxnSpPr/>
        </xdr:nvCxnSpPr>
        <xdr:spPr>
          <a:xfrm>
            <a:off x="14241780" y="3261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03" name="Straight Connector 502">
            <a:extLst>
              <a:ext uri="{FF2B5EF4-FFF2-40B4-BE49-F238E27FC236}">
                <a16:creationId xmlns:a16="http://schemas.microsoft.com/office/drawing/2014/main" id="{24FC6BF0-A7B2-1A80-6966-8542B055B7CB}"/>
              </a:ext>
            </a:extLst>
          </xdr:cNvPr>
          <xdr:cNvCxnSpPr/>
        </xdr:nvCxnSpPr>
        <xdr:spPr>
          <a:xfrm>
            <a:off x="14241780" y="377190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04" name="Straight Connector 503">
            <a:extLst>
              <a:ext uri="{FF2B5EF4-FFF2-40B4-BE49-F238E27FC236}">
                <a16:creationId xmlns:a16="http://schemas.microsoft.com/office/drawing/2014/main" id="{560132F3-9864-61A0-8DAA-EB1036175A05}"/>
              </a:ext>
            </a:extLst>
          </xdr:cNvPr>
          <xdr:cNvCxnSpPr/>
        </xdr:nvCxnSpPr>
        <xdr:spPr>
          <a:xfrm>
            <a:off x="14234160" y="351282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05" name="Straight Connector 504">
            <a:extLst>
              <a:ext uri="{FF2B5EF4-FFF2-40B4-BE49-F238E27FC236}">
                <a16:creationId xmlns:a16="http://schemas.microsoft.com/office/drawing/2014/main" id="{25280959-EF84-28FD-6F98-39105E38E2FA}"/>
              </a:ext>
            </a:extLst>
          </xdr:cNvPr>
          <xdr:cNvCxnSpPr/>
        </xdr:nvCxnSpPr>
        <xdr:spPr>
          <a:xfrm>
            <a:off x="14249400" y="31470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06" name="Straight Connector 505">
            <a:extLst>
              <a:ext uri="{FF2B5EF4-FFF2-40B4-BE49-F238E27FC236}">
                <a16:creationId xmlns:a16="http://schemas.microsoft.com/office/drawing/2014/main" id="{3B8AB79C-6753-D876-EDDC-2EE69E2827F2}"/>
              </a:ext>
            </a:extLst>
          </xdr:cNvPr>
          <xdr:cNvCxnSpPr/>
        </xdr:nvCxnSpPr>
        <xdr:spPr>
          <a:xfrm>
            <a:off x="14241780" y="3383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07" name="Straight Connector 506">
            <a:extLst>
              <a:ext uri="{FF2B5EF4-FFF2-40B4-BE49-F238E27FC236}">
                <a16:creationId xmlns:a16="http://schemas.microsoft.com/office/drawing/2014/main" id="{00C53616-989B-335A-A23C-BB112C1B3249}"/>
              </a:ext>
            </a:extLst>
          </xdr:cNvPr>
          <xdr:cNvCxnSpPr/>
        </xdr:nvCxnSpPr>
        <xdr:spPr>
          <a:xfrm>
            <a:off x="14234160" y="415290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08" name="Straight Connector 507">
            <a:extLst>
              <a:ext uri="{FF2B5EF4-FFF2-40B4-BE49-F238E27FC236}">
                <a16:creationId xmlns:a16="http://schemas.microsoft.com/office/drawing/2014/main" id="{D5E130D8-21CA-C008-099E-FD1CA5D6A871}"/>
              </a:ext>
            </a:extLst>
          </xdr:cNvPr>
          <xdr:cNvCxnSpPr/>
        </xdr:nvCxnSpPr>
        <xdr:spPr>
          <a:xfrm>
            <a:off x="14234160" y="36499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09" name="Straight Connector 508">
            <a:extLst>
              <a:ext uri="{FF2B5EF4-FFF2-40B4-BE49-F238E27FC236}">
                <a16:creationId xmlns:a16="http://schemas.microsoft.com/office/drawing/2014/main" id="{918861F7-88EC-DBA4-5557-D8E2573FB06F}"/>
              </a:ext>
            </a:extLst>
          </xdr:cNvPr>
          <xdr:cNvCxnSpPr/>
        </xdr:nvCxnSpPr>
        <xdr:spPr>
          <a:xfrm>
            <a:off x="14234160" y="39166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10" name="Straight Connector 509">
            <a:extLst>
              <a:ext uri="{FF2B5EF4-FFF2-40B4-BE49-F238E27FC236}">
                <a16:creationId xmlns:a16="http://schemas.microsoft.com/office/drawing/2014/main" id="{305E747E-A39B-8948-CDF9-ED14BB113097}"/>
              </a:ext>
            </a:extLst>
          </xdr:cNvPr>
          <xdr:cNvCxnSpPr/>
        </xdr:nvCxnSpPr>
        <xdr:spPr>
          <a:xfrm>
            <a:off x="14241780" y="4404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11" name="Straight Connector 510">
            <a:extLst>
              <a:ext uri="{FF2B5EF4-FFF2-40B4-BE49-F238E27FC236}">
                <a16:creationId xmlns:a16="http://schemas.microsoft.com/office/drawing/2014/main" id="{8E35850F-05E5-8AFC-76DF-6F81073E1094}"/>
              </a:ext>
            </a:extLst>
          </xdr:cNvPr>
          <xdr:cNvCxnSpPr/>
        </xdr:nvCxnSpPr>
        <xdr:spPr>
          <a:xfrm>
            <a:off x="14249400" y="465582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12" name="Straight Connector 511">
            <a:extLst>
              <a:ext uri="{FF2B5EF4-FFF2-40B4-BE49-F238E27FC236}">
                <a16:creationId xmlns:a16="http://schemas.microsoft.com/office/drawing/2014/main" id="{3751B6DC-7C95-7D38-DE2D-F090146F0A9C}"/>
              </a:ext>
            </a:extLst>
          </xdr:cNvPr>
          <xdr:cNvCxnSpPr/>
        </xdr:nvCxnSpPr>
        <xdr:spPr>
          <a:xfrm>
            <a:off x="14249400" y="4907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48</xdr:col>
      <xdr:colOff>180975</xdr:colOff>
      <xdr:row>12</xdr:row>
      <xdr:rowOff>9525</xdr:rowOff>
    </xdr:from>
    <xdr:to>
      <xdr:col>49</xdr:col>
      <xdr:colOff>244380</xdr:colOff>
      <xdr:row>19</xdr:row>
      <xdr:rowOff>244622</xdr:rowOff>
    </xdr:to>
    <xdr:grpSp>
      <xdr:nvGrpSpPr>
        <xdr:cNvPr id="517" name="Group 516">
          <a:extLst>
            <a:ext uri="{FF2B5EF4-FFF2-40B4-BE49-F238E27FC236}">
              <a16:creationId xmlns:a16="http://schemas.microsoft.com/office/drawing/2014/main" id="{2609B432-69B7-421B-9613-2CBA5071A790}"/>
            </a:ext>
          </a:extLst>
        </xdr:cNvPr>
        <xdr:cNvGrpSpPr/>
      </xdr:nvGrpSpPr>
      <xdr:grpSpPr>
        <a:xfrm>
          <a:off x="15320122" y="2967878"/>
          <a:ext cx="377170" cy="1960803"/>
          <a:chOff x="14234160" y="3025140"/>
          <a:chExt cx="385350" cy="2001032"/>
        </a:xfrm>
      </xdr:grpSpPr>
      <xdr:grpSp>
        <xdr:nvGrpSpPr>
          <xdr:cNvPr id="518" name="Group 517">
            <a:extLst>
              <a:ext uri="{FF2B5EF4-FFF2-40B4-BE49-F238E27FC236}">
                <a16:creationId xmlns:a16="http://schemas.microsoft.com/office/drawing/2014/main" id="{921A3A4D-DD22-1C3A-F956-A9391AC63989}"/>
              </a:ext>
            </a:extLst>
          </xdr:cNvPr>
          <xdr:cNvGrpSpPr/>
        </xdr:nvGrpSpPr>
        <xdr:grpSpPr>
          <a:xfrm>
            <a:off x="14234160" y="3025140"/>
            <a:ext cx="381000" cy="2001032"/>
            <a:chOff x="7959047" y="5570915"/>
            <a:chExt cx="341809" cy="1778115"/>
          </a:xfrm>
        </xdr:grpSpPr>
        <xdr:grpSp>
          <xdr:nvGrpSpPr>
            <xdr:cNvPr id="533" name="Group 532">
              <a:extLst>
                <a:ext uri="{FF2B5EF4-FFF2-40B4-BE49-F238E27FC236}">
                  <a16:creationId xmlns:a16="http://schemas.microsoft.com/office/drawing/2014/main" id="{46FA1C2A-5564-90B3-C249-7EAC3409EAA1}"/>
                </a:ext>
              </a:extLst>
            </xdr:cNvPr>
            <xdr:cNvGrpSpPr/>
          </xdr:nvGrpSpPr>
          <xdr:grpSpPr>
            <a:xfrm>
              <a:off x="7968817" y="5570915"/>
              <a:ext cx="332039" cy="1778115"/>
              <a:chOff x="5699645" y="5562370"/>
              <a:chExt cx="327083" cy="1789545"/>
            </a:xfrm>
            <a:solidFill>
              <a:schemeClr val="accent5">
                <a:lumMod val="40000"/>
                <a:lumOff val="60000"/>
              </a:schemeClr>
            </a:solidFill>
          </xdr:grpSpPr>
          <xdr:sp macro="" textlink="">
            <xdr:nvSpPr>
              <xdr:cNvPr id="535" name="Rectangle 534">
                <a:extLst>
                  <a:ext uri="{FF2B5EF4-FFF2-40B4-BE49-F238E27FC236}">
                    <a16:creationId xmlns:a16="http://schemas.microsoft.com/office/drawing/2014/main" id="{F1E31391-6DC1-D59E-864E-FF81E18505A9}"/>
                  </a:ext>
                </a:extLst>
              </xdr:cNvPr>
              <xdr:cNvSpPr/>
            </xdr:nvSpPr>
            <xdr:spPr>
              <a:xfrm>
                <a:off x="5699645" y="5562370"/>
                <a:ext cx="327083" cy="1789545"/>
              </a:xfrm>
              <a:prstGeom prst="rect">
                <a:avLst/>
              </a:prstGeom>
              <a:grpFill/>
              <a:ln>
                <a:solidFill>
                  <a:sysClr val="windowText" lastClr="0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536" name="Straight Connector 535">
                <a:extLst>
                  <a:ext uri="{FF2B5EF4-FFF2-40B4-BE49-F238E27FC236}">
                    <a16:creationId xmlns:a16="http://schemas.microsoft.com/office/drawing/2014/main" id="{6BB3A3E9-554E-DFCE-2403-A1E80D71BD1F}"/>
                  </a:ext>
                </a:extLst>
              </xdr:cNvPr>
              <xdr:cNvCxnSpPr>
                <a:stCxn id="535" idx="0"/>
                <a:endCxn id="535" idx="2"/>
              </xdr:cNvCxnSpPr>
            </xdr:nvCxnSpPr>
            <xdr:spPr>
              <a:xfrm>
                <a:off x="5860647" y="5562370"/>
                <a:ext cx="0" cy="1788275"/>
              </a:xfrm>
              <a:prstGeom prst="line">
                <a:avLst/>
              </a:prstGeom>
              <a:grpFill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534" name="Straight Connector 533">
              <a:extLst>
                <a:ext uri="{FF2B5EF4-FFF2-40B4-BE49-F238E27FC236}">
                  <a16:creationId xmlns:a16="http://schemas.microsoft.com/office/drawing/2014/main" id="{8E72D0C8-E8D7-2622-0E23-AEF4768D7431}"/>
                </a:ext>
              </a:extLst>
            </xdr:cNvPr>
            <xdr:cNvCxnSpPr/>
          </xdr:nvCxnSpPr>
          <xdr:spPr>
            <a:xfrm>
              <a:off x="7959047" y="6687383"/>
              <a:ext cx="332039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519" name="Straight Connector 518">
            <a:extLst>
              <a:ext uri="{FF2B5EF4-FFF2-40B4-BE49-F238E27FC236}">
                <a16:creationId xmlns:a16="http://schemas.microsoft.com/office/drawing/2014/main" id="{BAB28028-4432-750F-FB8A-9A35A62C1E85}"/>
              </a:ext>
            </a:extLst>
          </xdr:cNvPr>
          <xdr:cNvCxnSpPr/>
        </xdr:nvCxnSpPr>
        <xdr:spPr>
          <a:xfrm>
            <a:off x="14234160" y="477774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0" name="Straight Connector 519">
            <a:extLst>
              <a:ext uri="{FF2B5EF4-FFF2-40B4-BE49-F238E27FC236}">
                <a16:creationId xmlns:a16="http://schemas.microsoft.com/office/drawing/2014/main" id="{C7345FD3-6823-0A71-C7EE-7743E27E7D38}"/>
              </a:ext>
            </a:extLst>
          </xdr:cNvPr>
          <xdr:cNvCxnSpPr/>
        </xdr:nvCxnSpPr>
        <xdr:spPr>
          <a:xfrm>
            <a:off x="14234160" y="4526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1" name="Straight Connector 520">
            <a:extLst>
              <a:ext uri="{FF2B5EF4-FFF2-40B4-BE49-F238E27FC236}">
                <a16:creationId xmlns:a16="http://schemas.microsoft.com/office/drawing/2014/main" id="{6D525F75-1B2E-2D1C-B432-0D56CA276D40}"/>
              </a:ext>
            </a:extLst>
          </xdr:cNvPr>
          <xdr:cNvCxnSpPr/>
        </xdr:nvCxnSpPr>
        <xdr:spPr>
          <a:xfrm>
            <a:off x="14241780" y="4023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2" name="Straight Connector 521">
            <a:extLst>
              <a:ext uri="{FF2B5EF4-FFF2-40B4-BE49-F238E27FC236}">
                <a16:creationId xmlns:a16="http://schemas.microsoft.com/office/drawing/2014/main" id="{907A2F4F-C8D6-5CD8-A964-5D2566D10DB2}"/>
              </a:ext>
            </a:extLst>
          </xdr:cNvPr>
          <xdr:cNvCxnSpPr/>
        </xdr:nvCxnSpPr>
        <xdr:spPr>
          <a:xfrm>
            <a:off x="14241780" y="3261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3" name="Straight Connector 522">
            <a:extLst>
              <a:ext uri="{FF2B5EF4-FFF2-40B4-BE49-F238E27FC236}">
                <a16:creationId xmlns:a16="http://schemas.microsoft.com/office/drawing/2014/main" id="{22F32B55-ED26-4DC8-21FA-70A3920DB0FB}"/>
              </a:ext>
            </a:extLst>
          </xdr:cNvPr>
          <xdr:cNvCxnSpPr/>
        </xdr:nvCxnSpPr>
        <xdr:spPr>
          <a:xfrm>
            <a:off x="14241780" y="377190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4" name="Straight Connector 523">
            <a:extLst>
              <a:ext uri="{FF2B5EF4-FFF2-40B4-BE49-F238E27FC236}">
                <a16:creationId xmlns:a16="http://schemas.microsoft.com/office/drawing/2014/main" id="{2633BFEA-708C-9AFD-BD99-660087BF61A6}"/>
              </a:ext>
            </a:extLst>
          </xdr:cNvPr>
          <xdr:cNvCxnSpPr/>
        </xdr:nvCxnSpPr>
        <xdr:spPr>
          <a:xfrm>
            <a:off x="14234160" y="351282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5" name="Straight Connector 524">
            <a:extLst>
              <a:ext uri="{FF2B5EF4-FFF2-40B4-BE49-F238E27FC236}">
                <a16:creationId xmlns:a16="http://schemas.microsoft.com/office/drawing/2014/main" id="{A480B3E3-920C-1D0F-83D5-51B74E790AB4}"/>
              </a:ext>
            </a:extLst>
          </xdr:cNvPr>
          <xdr:cNvCxnSpPr/>
        </xdr:nvCxnSpPr>
        <xdr:spPr>
          <a:xfrm>
            <a:off x="14249400" y="31470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6" name="Straight Connector 525">
            <a:extLst>
              <a:ext uri="{FF2B5EF4-FFF2-40B4-BE49-F238E27FC236}">
                <a16:creationId xmlns:a16="http://schemas.microsoft.com/office/drawing/2014/main" id="{B415B20F-5D37-5123-1B98-23BF9A01814B}"/>
              </a:ext>
            </a:extLst>
          </xdr:cNvPr>
          <xdr:cNvCxnSpPr/>
        </xdr:nvCxnSpPr>
        <xdr:spPr>
          <a:xfrm>
            <a:off x="14241780" y="3383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7" name="Straight Connector 526">
            <a:extLst>
              <a:ext uri="{FF2B5EF4-FFF2-40B4-BE49-F238E27FC236}">
                <a16:creationId xmlns:a16="http://schemas.microsoft.com/office/drawing/2014/main" id="{9C19AE5F-AA8A-463B-9FD3-3CD850819A70}"/>
              </a:ext>
            </a:extLst>
          </xdr:cNvPr>
          <xdr:cNvCxnSpPr/>
        </xdr:nvCxnSpPr>
        <xdr:spPr>
          <a:xfrm>
            <a:off x="14234160" y="415290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8" name="Straight Connector 527">
            <a:extLst>
              <a:ext uri="{FF2B5EF4-FFF2-40B4-BE49-F238E27FC236}">
                <a16:creationId xmlns:a16="http://schemas.microsoft.com/office/drawing/2014/main" id="{246AB010-72E1-A04E-A596-500059E37F8F}"/>
              </a:ext>
            </a:extLst>
          </xdr:cNvPr>
          <xdr:cNvCxnSpPr/>
        </xdr:nvCxnSpPr>
        <xdr:spPr>
          <a:xfrm>
            <a:off x="14234160" y="36499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9" name="Straight Connector 528">
            <a:extLst>
              <a:ext uri="{FF2B5EF4-FFF2-40B4-BE49-F238E27FC236}">
                <a16:creationId xmlns:a16="http://schemas.microsoft.com/office/drawing/2014/main" id="{B1365111-196C-9840-713E-B6E728F31C6E}"/>
              </a:ext>
            </a:extLst>
          </xdr:cNvPr>
          <xdr:cNvCxnSpPr/>
        </xdr:nvCxnSpPr>
        <xdr:spPr>
          <a:xfrm>
            <a:off x="14234160" y="39166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30" name="Straight Connector 529">
            <a:extLst>
              <a:ext uri="{FF2B5EF4-FFF2-40B4-BE49-F238E27FC236}">
                <a16:creationId xmlns:a16="http://schemas.microsoft.com/office/drawing/2014/main" id="{9EC89DDA-EAD2-A3D7-9356-B31440832C63}"/>
              </a:ext>
            </a:extLst>
          </xdr:cNvPr>
          <xdr:cNvCxnSpPr/>
        </xdr:nvCxnSpPr>
        <xdr:spPr>
          <a:xfrm>
            <a:off x="14241780" y="4404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31" name="Straight Connector 530">
            <a:extLst>
              <a:ext uri="{FF2B5EF4-FFF2-40B4-BE49-F238E27FC236}">
                <a16:creationId xmlns:a16="http://schemas.microsoft.com/office/drawing/2014/main" id="{157B41D9-6642-2552-DAE5-1D329B06C091}"/>
              </a:ext>
            </a:extLst>
          </xdr:cNvPr>
          <xdr:cNvCxnSpPr/>
        </xdr:nvCxnSpPr>
        <xdr:spPr>
          <a:xfrm>
            <a:off x="14249400" y="465582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32" name="Straight Connector 531">
            <a:extLst>
              <a:ext uri="{FF2B5EF4-FFF2-40B4-BE49-F238E27FC236}">
                <a16:creationId xmlns:a16="http://schemas.microsoft.com/office/drawing/2014/main" id="{48F35871-6E17-CCD5-932E-B3F4AD260D3E}"/>
              </a:ext>
            </a:extLst>
          </xdr:cNvPr>
          <xdr:cNvCxnSpPr/>
        </xdr:nvCxnSpPr>
        <xdr:spPr>
          <a:xfrm>
            <a:off x="14249400" y="4907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52</xdr:col>
      <xdr:colOff>76200</xdr:colOff>
      <xdr:row>12</xdr:row>
      <xdr:rowOff>9525</xdr:rowOff>
    </xdr:from>
    <xdr:to>
      <xdr:col>53</xdr:col>
      <xdr:colOff>130080</xdr:colOff>
      <xdr:row>19</xdr:row>
      <xdr:rowOff>244622</xdr:rowOff>
    </xdr:to>
    <xdr:grpSp>
      <xdr:nvGrpSpPr>
        <xdr:cNvPr id="537" name="Group 536">
          <a:extLst>
            <a:ext uri="{FF2B5EF4-FFF2-40B4-BE49-F238E27FC236}">
              <a16:creationId xmlns:a16="http://schemas.microsoft.com/office/drawing/2014/main" id="{BBAA3BDB-22F1-499E-9E57-CD1D7E1D34C9}"/>
            </a:ext>
          </a:extLst>
        </xdr:cNvPr>
        <xdr:cNvGrpSpPr/>
      </xdr:nvGrpSpPr>
      <xdr:grpSpPr>
        <a:xfrm>
          <a:off x="16470406" y="2967878"/>
          <a:ext cx="367645" cy="1960803"/>
          <a:chOff x="14234160" y="3025140"/>
          <a:chExt cx="385350" cy="2001032"/>
        </a:xfrm>
      </xdr:grpSpPr>
      <xdr:grpSp>
        <xdr:nvGrpSpPr>
          <xdr:cNvPr id="538" name="Group 537">
            <a:extLst>
              <a:ext uri="{FF2B5EF4-FFF2-40B4-BE49-F238E27FC236}">
                <a16:creationId xmlns:a16="http://schemas.microsoft.com/office/drawing/2014/main" id="{00A5716D-532B-A6F3-4618-26071D847650}"/>
              </a:ext>
            </a:extLst>
          </xdr:cNvPr>
          <xdr:cNvGrpSpPr/>
        </xdr:nvGrpSpPr>
        <xdr:grpSpPr>
          <a:xfrm>
            <a:off x="14234160" y="3025140"/>
            <a:ext cx="381000" cy="2001032"/>
            <a:chOff x="7959047" y="5570915"/>
            <a:chExt cx="341809" cy="1778115"/>
          </a:xfrm>
        </xdr:grpSpPr>
        <xdr:grpSp>
          <xdr:nvGrpSpPr>
            <xdr:cNvPr id="553" name="Group 552">
              <a:extLst>
                <a:ext uri="{FF2B5EF4-FFF2-40B4-BE49-F238E27FC236}">
                  <a16:creationId xmlns:a16="http://schemas.microsoft.com/office/drawing/2014/main" id="{C89A661B-FD39-062F-EBDD-F7AB6B67BEB5}"/>
                </a:ext>
              </a:extLst>
            </xdr:cNvPr>
            <xdr:cNvGrpSpPr/>
          </xdr:nvGrpSpPr>
          <xdr:grpSpPr>
            <a:xfrm>
              <a:off x="7968817" y="5570915"/>
              <a:ext cx="332039" cy="1778115"/>
              <a:chOff x="5699645" y="5562370"/>
              <a:chExt cx="327083" cy="1789545"/>
            </a:xfrm>
            <a:solidFill>
              <a:schemeClr val="accent5">
                <a:lumMod val="40000"/>
                <a:lumOff val="60000"/>
              </a:schemeClr>
            </a:solidFill>
          </xdr:grpSpPr>
          <xdr:sp macro="" textlink="">
            <xdr:nvSpPr>
              <xdr:cNvPr id="555" name="Rectangle 554">
                <a:extLst>
                  <a:ext uri="{FF2B5EF4-FFF2-40B4-BE49-F238E27FC236}">
                    <a16:creationId xmlns:a16="http://schemas.microsoft.com/office/drawing/2014/main" id="{043DFB86-C36C-2CC5-97E1-36C6573CF83B}"/>
                  </a:ext>
                </a:extLst>
              </xdr:cNvPr>
              <xdr:cNvSpPr/>
            </xdr:nvSpPr>
            <xdr:spPr>
              <a:xfrm>
                <a:off x="5699645" y="5562370"/>
                <a:ext cx="327083" cy="1789545"/>
              </a:xfrm>
              <a:prstGeom prst="rect">
                <a:avLst/>
              </a:prstGeom>
              <a:grpFill/>
              <a:ln>
                <a:solidFill>
                  <a:sysClr val="windowText" lastClr="0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556" name="Straight Connector 555">
                <a:extLst>
                  <a:ext uri="{FF2B5EF4-FFF2-40B4-BE49-F238E27FC236}">
                    <a16:creationId xmlns:a16="http://schemas.microsoft.com/office/drawing/2014/main" id="{2897AF7D-514A-9AF4-AC92-D14F15FD05CA}"/>
                  </a:ext>
                </a:extLst>
              </xdr:cNvPr>
              <xdr:cNvCxnSpPr>
                <a:stCxn id="555" idx="0"/>
                <a:endCxn id="555" idx="2"/>
              </xdr:cNvCxnSpPr>
            </xdr:nvCxnSpPr>
            <xdr:spPr>
              <a:xfrm>
                <a:off x="5860647" y="5562370"/>
                <a:ext cx="0" cy="1788275"/>
              </a:xfrm>
              <a:prstGeom prst="line">
                <a:avLst/>
              </a:prstGeom>
              <a:grpFill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554" name="Straight Connector 553">
              <a:extLst>
                <a:ext uri="{FF2B5EF4-FFF2-40B4-BE49-F238E27FC236}">
                  <a16:creationId xmlns:a16="http://schemas.microsoft.com/office/drawing/2014/main" id="{1F38363F-B1EB-654E-1E70-117EBABD1EEB}"/>
                </a:ext>
              </a:extLst>
            </xdr:cNvPr>
            <xdr:cNvCxnSpPr/>
          </xdr:nvCxnSpPr>
          <xdr:spPr>
            <a:xfrm>
              <a:off x="7959047" y="6687383"/>
              <a:ext cx="332039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539" name="Straight Connector 538">
            <a:extLst>
              <a:ext uri="{FF2B5EF4-FFF2-40B4-BE49-F238E27FC236}">
                <a16:creationId xmlns:a16="http://schemas.microsoft.com/office/drawing/2014/main" id="{5B3F133B-AC36-B98A-0E86-F011ED75C814}"/>
              </a:ext>
            </a:extLst>
          </xdr:cNvPr>
          <xdr:cNvCxnSpPr/>
        </xdr:nvCxnSpPr>
        <xdr:spPr>
          <a:xfrm>
            <a:off x="14234160" y="477774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40" name="Straight Connector 539">
            <a:extLst>
              <a:ext uri="{FF2B5EF4-FFF2-40B4-BE49-F238E27FC236}">
                <a16:creationId xmlns:a16="http://schemas.microsoft.com/office/drawing/2014/main" id="{746C64A8-B811-E301-9968-BA95E1513F4C}"/>
              </a:ext>
            </a:extLst>
          </xdr:cNvPr>
          <xdr:cNvCxnSpPr/>
        </xdr:nvCxnSpPr>
        <xdr:spPr>
          <a:xfrm>
            <a:off x="14234160" y="4526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41" name="Straight Connector 540">
            <a:extLst>
              <a:ext uri="{FF2B5EF4-FFF2-40B4-BE49-F238E27FC236}">
                <a16:creationId xmlns:a16="http://schemas.microsoft.com/office/drawing/2014/main" id="{5D0F76F5-AAAA-F4FB-6665-578C1B8601EA}"/>
              </a:ext>
            </a:extLst>
          </xdr:cNvPr>
          <xdr:cNvCxnSpPr/>
        </xdr:nvCxnSpPr>
        <xdr:spPr>
          <a:xfrm>
            <a:off x="14241780" y="4023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42" name="Straight Connector 541">
            <a:extLst>
              <a:ext uri="{FF2B5EF4-FFF2-40B4-BE49-F238E27FC236}">
                <a16:creationId xmlns:a16="http://schemas.microsoft.com/office/drawing/2014/main" id="{079E0F15-A7EC-A0FA-F3FC-7DFCB3BE0F35}"/>
              </a:ext>
            </a:extLst>
          </xdr:cNvPr>
          <xdr:cNvCxnSpPr/>
        </xdr:nvCxnSpPr>
        <xdr:spPr>
          <a:xfrm>
            <a:off x="14241780" y="3261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43" name="Straight Connector 542">
            <a:extLst>
              <a:ext uri="{FF2B5EF4-FFF2-40B4-BE49-F238E27FC236}">
                <a16:creationId xmlns:a16="http://schemas.microsoft.com/office/drawing/2014/main" id="{06D740C0-194E-A285-B71F-F7F02ABB91A9}"/>
              </a:ext>
            </a:extLst>
          </xdr:cNvPr>
          <xdr:cNvCxnSpPr/>
        </xdr:nvCxnSpPr>
        <xdr:spPr>
          <a:xfrm>
            <a:off x="14241780" y="377190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44" name="Straight Connector 543">
            <a:extLst>
              <a:ext uri="{FF2B5EF4-FFF2-40B4-BE49-F238E27FC236}">
                <a16:creationId xmlns:a16="http://schemas.microsoft.com/office/drawing/2014/main" id="{ADC19714-CAA8-5A67-686E-D9B760AE4010}"/>
              </a:ext>
            </a:extLst>
          </xdr:cNvPr>
          <xdr:cNvCxnSpPr/>
        </xdr:nvCxnSpPr>
        <xdr:spPr>
          <a:xfrm>
            <a:off x="14234160" y="351282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45" name="Straight Connector 544">
            <a:extLst>
              <a:ext uri="{FF2B5EF4-FFF2-40B4-BE49-F238E27FC236}">
                <a16:creationId xmlns:a16="http://schemas.microsoft.com/office/drawing/2014/main" id="{CB4C2055-9D8F-0BBF-EF9B-3FF8381392E8}"/>
              </a:ext>
            </a:extLst>
          </xdr:cNvPr>
          <xdr:cNvCxnSpPr/>
        </xdr:nvCxnSpPr>
        <xdr:spPr>
          <a:xfrm>
            <a:off x="14249400" y="31470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46" name="Straight Connector 545">
            <a:extLst>
              <a:ext uri="{FF2B5EF4-FFF2-40B4-BE49-F238E27FC236}">
                <a16:creationId xmlns:a16="http://schemas.microsoft.com/office/drawing/2014/main" id="{129F72D4-38D3-E088-5098-B6A001A81860}"/>
              </a:ext>
            </a:extLst>
          </xdr:cNvPr>
          <xdr:cNvCxnSpPr/>
        </xdr:nvCxnSpPr>
        <xdr:spPr>
          <a:xfrm>
            <a:off x="14241780" y="3383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47" name="Straight Connector 546">
            <a:extLst>
              <a:ext uri="{FF2B5EF4-FFF2-40B4-BE49-F238E27FC236}">
                <a16:creationId xmlns:a16="http://schemas.microsoft.com/office/drawing/2014/main" id="{8E126FD7-7684-FC19-D54F-1ED58486D1B6}"/>
              </a:ext>
            </a:extLst>
          </xdr:cNvPr>
          <xdr:cNvCxnSpPr/>
        </xdr:nvCxnSpPr>
        <xdr:spPr>
          <a:xfrm>
            <a:off x="14234160" y="415290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48" name="Straight Connector 547">
            <a:extLst>
              <a:ext uri="{FF2B5EF4-FFF2-40B4-BE49-F238E27FC236}">
                <a16:creationId xmlns:a16="http://schemas.microsoft.com/office/drawing/2014/main" id="{99887495-145B-71B4-2037-99CE5DA84B90}"/>
              </a:ext>
            </a:extLst>
          </xdr:cNvPr>
          <xdr:cNvCxnSpPr/>
        </xdr:nvCxnSpPr>
        <xdr:spPr>
          <a:xfrm>
            <a:off x="14234160" y="36499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49" name="Straight Connector 548">
            <a:extLst>
              <a:ext uri="{FF2B5EF4-FFF2-40B4-BE49-F238E27FC236}">
                <a16:creationId xmlns:a16="http://schemas.microsoft.com/office/drawing/2014/main" id="{C4BCC7B9-7E84-B6D3-B899-D2D1495222B4}"/>
              </a:ext>
            </a:extLst>
          </xdr:cNvPr>
          <xdr:cNvCxnSpPr/>
        </xdr:nvCxnSpPr>
        <xdr:spPr>
          <a:xfrm>
            <a:off x="14234160" y="39166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50" name="Straight Connector 549">
            <a:extLst>
              <a:ext uri="{FF2B5EF4-FFF2-40B4-BE49-F238E27FC236}">
                <a16:creationId xmlns:a16="http://schemas.microsoft.com/office/drawing/2014/main" id="{4D9D3EB5-E764-7CF0-7F5F-F254FE1142B3}"/>
              </a:ext>
            </a:extLst>
          </xdr:cNvPr>
          <xdr:cNvCxnSpPr/>
        </xdr:nvCxnSpPr>
        <xdr:spPr>
          <a:xfrm>
            <a:off x="14241780" y="4404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51" name="Straight Connector 550">
            <a:extLst>
              <a:ext uri="{FF2B5EF4-FFF2-40B4-BE49-F238E27FC236}">
                <a16:creationId xmlns:a16="http://schemas.microsoft.com/office/drawing/2014/main" id="{5EA59C09-783B-35BB-7F97-60F43BC289D5}"/>
              </a:ext>
            </a:extLst>
          </xdr:cNvPr>
          <xdr:cNvCxnSpPr/>
        </xdr:nvCxnSpPr>
        <xdr:spPr>
          <a:xfrm>
            <a:off x="14249400" y="465582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52" name="Straight Connector 551">
            <a:extLst>
              <a:ext uri="{FF2B5EF4-FFF2-40B4-BE49-F238E27FC236}">
                <a16:creationId xmlns:a16="http://schemas.microsoft.com/office/drawing/2014/main" id="{1235AF35-CD21-23D2-BF9F-382D102D011B}"/>
              </a:ext>
            </a:extLst>
          </xdr:cNvPr>
          <xdr:cNvCxnSpPr/>
        </xdr:nvCxnSpPr>
        <xdr:spPr>
          <a:xfrm>
            <a:off x="14249400" y="4907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56</xdr:col>
      <xdr:colOff>57150</xdr:colOff>
      <xdr:row>12</xdr:row>
      <xdr:rowOff>9525</xdr:rowOff>
    </xdr:from>
    <xdr:to>
      <xdr:col>57</xdr:col>
      <xdr:colOff>120555</xdr:colOff>
      <xdr:row>19</xdr:row>
      <xdr:rowOff>244622</xdr:rowOff>
    </xdr:to>
    <xdr:grpSp>
      <xdr:nvGrpSpPr>
        <xdr:cNvPr id="557" name="Group 556">
          <a:extLst>
            <a:ext uri="{FF2B5EF4-FFF2-40B4-BE49-F238E27FC236}">
              <a16:creationId xmlns:a16="http://schemas.microsoft.com/office/drawing/2014/main" id="{675C5236-E369-428E-9847-29567200FBE8}"/>
            </a:ext>
          </a:extLst>
        </xdr:cNvPr>
        <xdr:cNvGrpSpPr/>
      </xdr:nvGrpSpPr>
      <xdr:grpSpPr>
        <a:xfrm>
          <a:off x="17706415" y="2967878"/>
          <a:ext cx="377169" cy="1960803"/>
          <a:chOff x="14234160" y="3025140"/>
          <a:chExt cx="385350" cy="2001032"/>
        </a:xfrm>
      </xdr:grpSpPr>
      <xdr:grpSp>
        <xdr:nvGrpSpPr>
          <xdr:cNvPr id="558" name="Group 557">
            <a:extLst>
              <a:ext uri="{FF2B5EF4-FFF2-40B4-BE49-F238E27FC236}">
                <a16:creationId xmlns:a16="http://schemas.microsoft.com/office/drawing/2014/main" id="{48124B15-82C4-7354-0D73-D8D5C1366CA1}"/>
              </a:ext>
            </a:extLst>
          </xdr:cNvPr>
          <xdr:cNvGrpSpPr/>
        </xdr:nvGrpSpPr>
        <xdr:grpSpPr>
          <a:xfrm>
            <a:off x="14234160" y="3025140"/>
            <a:ext cx="381000" cy="2001032"/>
            <a:chOff x="7959047" y="5570915"/>
            <a:chExt cx="341809" cy="1778115"/>
          </a:xfrm>
        </xdr:grpSpPr>
        <xdr:grpSp>
          <xdr:nvGrpSpPr>
            <xdr:cNvPr id="573" name="Group 572">
              <a:extLst>
                <a:ext uri="{FF2B5EF4-FFF2-40B4-BE49-F238E27FC236}">
                  <a16:creationId xmlns:a16="http://schemas.microsoft.com/office/drawing/2014/main" id="{B7C13806-132D-7986-D15C-B1BEB6B999AB}"/>
                </a:ext>
              </a:extLst>
            </xdr:cNvPr>
            <xdr:cNvGrpSpPr/>
          </xdr:nvGrpSpPr>
          <xdr:grpSpPr>
            <a:xfrm>
              <a:off x="7968817" y="5570915"/>
              <a:ext cx="332039" cy="1778115"/>
              <a:chOff x="5699645" y="5562370"/>
              <a:chExt cx="327083" cy="1789545"/>
            </a:xfrm>
            <a:solidFill>
              <a:schemeClr val="accent5">
                <a:lumMod val="40000"/>
                <a:lumOff val="60000"/>
              </a:schemeClr>
            </a:solidFill>
          </xdr:grpSpPr>
          <xdr:sp macro="" textlink="">
            <xdr:nvSpPr>
              <xdr:cNvPr id="575" name="Rectangle 574">
                <a:extLst>
                  <a:ext uri="{FF2B5EF4-FFF2-40B4-BE49-F238E27FC236}">
                    <a16:creationId xmlns:a16="http://schemas.microsoft.com/office/drawing/2014/main" id="{4F74CDD0-CAD3-FC72-74AB-5D61A6BAB9D2}"/>
                  </a:ext>
                </a:extLst>
              </xdr:cNvPr>
              <xdr:cNvSpPr/>
            </xdr:nvSpPr>
            <xdr:spPr>
              <a:xfrm>
                <a:off x="5699645" y="5562370"/>
                <a:ext cx="327083" cy="1789545"/>
              </a:xfrm>
              <a:prstGeom prst="rect">
                <a:avLst/>
              </a:prstGeom>
              <a:grpFill/>
              <a:ln>
                <a:solidFill>
                  <a:sysClr val="windowText" lastClr="0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576" name="Straight Connector 575">
                <a:extLst>
                  <a:ext uri="{FF2B5EF4-FFF2-40B4-BE49-F238E27FC236}">
                    <a16:creationId xmlns:a16="http://schemas.microsoft.com/office/drawing/2014/main" id="{FC560C5C-871C-CD02-0C63-522ED64BB0DD}"/>
                  </a:ext>
                </a:extLst>
              </xdr:cNvPr>
              <xdr:cNvCxnSpPr>
                <a:stCxn id="575" idx="0"/>
                <a:endCxn id="575" idx="2"/>
              </xdr:cNvCxnSpPr>
            </xdr:nvCxnSpPr>
            <xdr:spPr>
              <a:xfrm>
                <a:off x="5860647" y="5562370"/>
                <a:ext cx="0" cy="1788275"/>
              </a:xfrm>
              <a:prstGeom prst="line">
                <a:avLst/>
              </a:prstGeom>
              <a:grpFill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574" name="Straight Connector 573">
              <a:extLst>
                <a:ext uri="{FF2B5EF4-FFF2-40B4-BE49-F238E27FC236}">
                  <a16:creationId xmlns:a16="http://schemas.microsoft.com/office/drawing/2014/main" id="{9FA083E7-BB54-B041-DCDA-B32139E3B436}"/>
                </a:ext>
              </a:extLst>
            </xdr:cNvPr>
            <xdr:cNvCxnSpPr/>
          </xdr:nvCxnSpPr>
          <xdr:spPr>
            <a:xfrm>
              <a:off x="7959047" y="6687383"/>
              <a:ext cx="332039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559" name="Straight Connector 558">
            <a:extLst>
              <a:ext uri="{FF2B5EF4-FFF2-40B4-BE49-F238E27FC236}">
                <a16:creationId xmlns:a16="http://schemas.microsoft.com/office/drawing/2014/main" id="{DB5D0FD8-6907-6F46-DF4D-17E7B755D15A}"/>
              </a:ext>
            </a:extLst>
          </xdr:cNvPr>
          <xdr:cNvCxnSpPr/>
        </xdr:nvCxnSpPr>
        <xdr:spPr>
          <a:xfrm>
            <a:off x="14234160" y="477774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60" name="Straight Connector 559">
            <a:extLst>
              <a:ext uri="{FF2B5EF4-FFF2-40B4-BE49-F238E27FC236}">
                <a16:creationId xmlns:a16="http://schemas.microsoft.com/office/drawing/2014/main" id="{EE1174B5-01AA-8EDF-A9D3-E50AF4A4B614}"/>
              </a:ext>
            </a:extLst>
          </xdr:cNvPr>
          <xdr:cNvCxnSpPr/>
        </xdr:nvCxnSpPr>
        <xdr:spPr>
          <a:xfrm>
            <a:off x="14234160" y="4526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61" name="Straight Connector 560">
            <a:extLst>
              <a:ext uri="{FF2B5EF4-FFF2-40B4-BE49-F238E27FC236}">
                <a16:creationId xmlns:a16="http://schemas.microsoft.com/office/drawing/2014/main" id="{A3B1B598-243B-51B8-D9EA-566701B1B4B8}"/>
              </a:ext>
            </a:extLst>
          </xdr:cNvPr>
          <xdr:cNvCxnSpPr/>
        </xdr:nvCxnSpPr>
        <xdr:spPr>
          <a:xfrm>
            <a:off x="14241780" y="4023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62" name="Straight Connector 561">
            <a:extLst>
              <a:ext uri="{FF2B5EF4-FFF2-40B4-BE49-F238E27FC236}">
                <a16:creationId xmlns:a16="http://schemas.microsoft.com/office/drawing/2014/main" id="{5D06BF2E-A0E0-C25A-D7C9-87A39E67D299}"/>
              </a:ext>
            </a:extLst>
          </xdr:cNvPr>
          <xdr:cNvCxnSpPr/>
        </xdr:nvCxnSpPr>
        <xdr:spPr>
          <a:xfrm>
            <a:off x="14241780" y="3261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63" name="Straight Connector 562">
            <a:extLst>
              <a:ext uri="{FF2B5EF4-FFF2-40B4-BE49-F238E27FC236}">
                <a16:creationId xmlns:a16="http://schemas.microsoft.com/office/drawing/2014/main" id="{18051F54-2F68-E81E-44EA-6F4A63C44442}"/>
              </a:ext>
            </a:extLst>
          </xdr:cNvPr>
          <xdr:cNvCxnSpPr/>
        </xdr:nvCxnSpPr>
        <xdr:spPr>
          <a:xfrm>
            <a:off x="14241780" y="377190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64" name="Straight Connector 563">
            <a:extLst>
              <a:ext uri="{FF2B5EF4-FFF2-40B4-BE49-F238E27FC236}">
                <a16:creationId xmlns:a16="http://schemas.microsoft.com/office/drawing/2014/main" id="{1BF5AA37-4A9E-1C36-42AB-C85ED0E51D10}"/>
              </a:ext>
            </a:extLst>
          </xdr:cNvPr>
          <xdr:cNvCxnSpPr/>
        </xdr:nvCxnSpPr>
        <xdr:spPr>
          <a:xfrm>
            <a:off x="14234160" y="351282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65" name="Straight Connector 564">
            <a:extLst>
              <a:ext uri="{FF2B5EF4-FFF2-40B4-BE49-F238E27FC236}">
                <a16:creationId xmlns:a16="http://schemas.microsoft.com/office/drawing/2014/main" id="{1DC843B4-4C69-C3E3-9507-9CD285773682}"/>
              </a:ext>
            </a:extLst>
          </xdr:cNvPr>
          <xdr:cNvCxnSpPr/>
        </xdr:nvCxnSpPr>
        <xdr:spPr>
          <a:xfrm>
            <a:off x="14249400" y="31470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66" name="Straight Connector 565">
            <a:extLst>
              <a:ext uri="{FF2B5EF4-FFF2-40B4-BE49-F238E27FC236}">
                <a16:creationId xmlns:a16="http://schemas.microsoft.com/office/drawing/2014/main" id="{E73D721D-E1FC-D4B6-B9F2-5A944A020E68}"/>
              </a:ext>
            </a:extLst>
          </xdr:cNvPr>
          <xdr:cNvCxnSpPr/>
        </xdr:nvCxnSpPr>
        <xdr:spPr>
          <a:xfrm>
            <a:off x="14241780" y="3383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67" name="Straight Connector 566">
            <a:extLst>
              <a:ext uri="{FF2B5EF4-FFF2-40B4-BE49-F238E27FC236}">
                <a16:creationId xmlns:a16="http://schemas.microsoft.com/office/drawing/2014/main" id="{93B7CEB0-5B76-9ADB-BBBD-D99697EFED60}"/>
              </a:ext>
            </a:extLst>
          </xdr:cNvPr>
          <xdr:cNvCxnSpPr/>
        </xdr:nvCxnSpPr>
        <xdr:spPr>
          <a:xfrm>
            <a:off x="14234160" y="415290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68" name="Straight Connector 567">
            <a:extLst>
              <a:ext uri="{FF2B5EF4-FFF2-40B4-BE49-F238E27FC236}">
                <a16:creationId xmlns:a16="http://schemas.microsoft.com/office/drawing/2014/main" id="{FBEDCA45-ACFF-ACF6-4E01-931A654E923D}"/>
              </a:ext>
            </a:extLst>
          </xdr:cNvPr>
          <xdr:cNvCxnSpPr/>
        </xdr:nvCxnSpPr>
        <xdr:spPr>
          <a:xfrm>
            <a:off x="14234160" y="36499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69" name="Straight Connector 568">
            <a:extLst>
              <a:ext uri="{FF2B5EF4-FFF2-40B4-BE49-F238E27FC236}">
                <a16:creationId xmlns:a16="http://schemas.microsoft.com/office/drawing/2014/main" id="{3B8E45E8-FF3A-60FA-FD34-E13E1BCFC46D}"/>
              </a:ext>
            </a:extLst>
          </xdr:cNvPr>
          <xdr:cNvCxnSpPr/>
        </xdr:nvCxnSpPr>
        <xdr:spPr>
          <a:xfrm>
            <a:off x="14234160" y="39166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0" name="Straight Connector 569">
            <a:extLst>
              <a:ext uri="{FF2B5EF4-FFF2-40B4-BE49-F238E27FC236}">
                <a16:creationId xmlns:a16="http://schemas.microsoft.com/office/drawing/2014/main" id="{4CE34357-6D91-3E84-5971-01E3206CD987}"/>
              </a:ext>
            </a:extLst>
          </xdr:cNvPr>
          <xdr:cNvCxnSpPr/>
        </xdr:nvCxnSpPr>
        <xdr:spPr>
          <a:xfrm>
            <a:off x="14241780" y="4404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1" name="Straight Connector 570">
            <a:extLst>
              <a:ext uri="{FF2B5EF4-FFF2-40B4-BE49-F238E27FC236}">
                <a16:creationId xmlns:a16="http://schemas.microsoft.com/office/drawing/2014/main" id="{BBEB625B-1D28-B52A-E68E-2B84933A8665}"/>
              </a:ext>
            </a:extLst>
          </xdr:cNvPr>
          <xdr:cNvCxnSpPr/>
        </xdr:nvCxnSpPr>
        <xdr:spPr>
          <a:xfrm>
            <a:off x="14249400" y="465582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2" name="Straight Connector 571">
            <a:extLst>
              <a:ext uri="{FF2B5EF4-FFF2-40B4-BE49-F238E27FC236}">
                <a16:creationId xmlns:a16="http://schemas.microsoft.com/office/drawing/2014/main" id="{E0994769-61BB-B415-1CE0-ED2A9BA1A770}"/>
              </a:ext>
            </a:extLst>
          </xdr:cNvPr>
          <xdr:cNvCxnSpPr/>
        </xdr:nvCxnSpPr>
        <xdr:spPr>
          <a:xfrm>
            <a:off x="14249400" y="4907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60</xdr:col>
      <xdr:colOff>38100</xdr:colOff>
      <xdr:row>12</xdr:row>
      <xdr:rowOff>0</xdr:rowOff>
    </xdr:from>
    <xdr:to>
      <xdr:col>61</xdr:col>
      <xdr:colOff>95790</xdr:colOff>
      <xdr:row>20</xdr:row>
      <xdr:rowOff>782</xdr:rowOff>
    </xdr:to>
    <xdr:grpSp>
      <xdr:nvGrpSpPr>
        <xdr:cNvPr id="577" name="Group 576">
          <a:extLst>
            <a:ext uri="{FF2B5EF4-FFF2-40B4-BE49-F238E27FC236}">
              <a16:creationId xmlns:a16="http://schemas.microsoft.com/office/drawing/2014/main" id="{DFD7A966-066D-4033-87E0-4133D221C941}"/>
            </a:ext>
          </a:extLst>
        </xdr:cNvPr>
        <xdr:cNvGrpSpPr/>
      </xdr:nvGrpSpPr>
      <xdr:grpSpPr>
        <a:xfrm>
          <a:off x="18942424" y="2958353"/>
          <a:ext cx="371454" cy="1973017"/>
          <a:chOff x="14234160" y="3025140"/>
          <a:chExt cx="385350" cy="2001032"/>
        </a:xfrm>
      </xdr:grpSpPr>
      <xdr:grpSp>
        <xdr:nvGrpSpPr>
          <xdr:cNvPr id="578" name="Group 577">
            <a:extLst>
              <a:ext uri="{FF2B5EF4-FFF2-40B4-BE49-F238E27FC236}">
                <a16:creationId xmlns:a16="http://schemas.microsoft.com/office/drawing/2014/main" id="{E3083A51-3F4C-D6B4-5527-4F24EE970AF9}"/>
              </a:ext>
            </a:extLst>
          </xdr:cNvPr>
          <xdr:cNvGrpSpPr/>
        </xdr:nvGrpSpPr>
        <xdr:grpSpPr>
          <a:xfrm>
            <a:off x="14234160" y="3025140"/>
            <a:ext cx="381000" cy="2001032"/>
            <a:chOff x="7959047" y="5570915"/>
            <a:chExt cx="341809" cy="1778115"/>
          </a:xfrm>
        </xdr:grpSpPr>
        <xdr:grpSp>
          <xdr:nvGrpSpPr>
            <xdr:cNvPr id="593" name="Group 592">
              <a:extLst>
                <a:ext uri="{FF2B5EF4-FFF2-40B4-BE49-F238E27FC236}">
                  <a16:creationId xmlns:a16="http://schemas.microsoft.com/office/drawing/2014/main" id="{DC8E37DA-74C4-AD45-C036-0FCD6F4FEF88}"/>
                </a:ext>
              </a:extLst>
            </xdr:cNvPr>
            <xdr:cNvGrpSpPr/>
          </xdr:nvGrpSpPr>
          <xdr:grpSpPr>
            <a:xfrm>
              <a:off x="7968817" y="5570915"/>
              <a:ext cx="332039" cy="1778115"/>
              <a:chOff x="5699645" y="5562370"/>
              <a:chExt cx="327083" cy="1789545"/>
            </a:xfrm>
            <a:solidFill>
              <a:schemeClr val="accent5">
                <a:lumMod val="40000"/>
                <a:lumOff val="60000"/>
              </a:schemeClr>
            </a:solidFill>
          </xdr:grpSpPr>
          <xdr:sp macro="" textlink="">
            <xdr:nvSpPr>
              <xdr:cNvPr id="595" name="Rectangle 594">
                <a:extLst>
                  <a:ext uri="{FF2B5EF4-FFF2-40B4-BE49-F238E27FC236}">
                    <a16:creationId xmlns:a16="http://schemas.microsoft.com/office/drawing/2014/main" id="{BF6A11B9-1F57-C637-E4F0-FBC191F97BB6}"/>
                  </a:ext>
                </a:extLst>
              </xdr:cNvPr>
              <xdr:cNvSpPr/>
            </xdr:nvSpPr>
            <xdr:spPr>
              <a:xfrm>
                <a:off x="5699645" y="5562370"/>
                <a:ext cx="327083" cy="1789545"/>
              </a:xfrm>
              <a:prstGeom prst="rect">
                <a:avLst/>
              </a:prstGeom>
              <a:grpFill/>
              <a:ln>
                <a:solidFill>
                  <a:sysClr val="windowText" lastClr="0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596" name="Straight Connector 595">
                <a:extLst>
                  <a:ext uri="{FF2B5EF4-FFF2-40B4-BE49-F238E27FC236}">
                    <a16:creationId xmlns:a16="http://schemas.microsoft.com/office/drawing/2014/main" id="{73F37BBA-4AD0-F100-D47F-3358BE2D9659}"/>
                  </a:ext>
                </a:extLst>
              </xdr:cNvPr>
              <xdr:cNvCxnSpPr>
                <a:stCxn id="595" idx="0"/>
                <a:endCxn id="595" idx="2"/>
              </xdr:cNvCxnSpPr>
            </xdr:nvCxnSpPr>
            <xdr:spPr>
              <a:xfrm>
                <a:off x="5860647" y="5562370"/>
                <a:ext cx="0" cy="1788275"/>
              </a:xfrm>
              <a:prstGeom prst="line">
                <a:avLst/>
              </a:prstGeom>
              <a:grpFill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594" name="Straight Connector 593">
              <a:extLst>
                <a:ext uri="{FF2B5EF4-FFF2-40B4-BE49-F238E27FC236}">
                  <a16:creationId xmlns:a16="http://schemas.microsoft.com/office/drawing/2014/main" id="{8A6F0D35-3A89-FF66-247B-DB3C7A7D0FE0}"/>
                </a:ext>
              </a:extLst>
            </xdr:cNvPr>
            <xdr:cNvCxnSpPr/>
          </xdr:nvCxnSpPr>
          <xdr:spPr>
            <a:xfrm>
              <a:off x="7959047" y="6687383"/>
              <a:ext cx="332039" cy="0"/>
            </a:xfrm>
            <a:prstGeom prst="line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579" name="Straight Connector 578">
            <a:extLst>
              <a:ext uri="{FF2B5EF4-FFF2-40B4-BE49-F238E27FC236}">
                <a16:creationId xmlns:a16="http://schemas.microsoft.com/office/drawing/2014/main" id="{725E6F10-35FC-8A8B-403F-9DE9BB957A40}"/>
              </a:ext>
            </a:extLst>
          </xdr:cNvPr>
          <xdr:cNvCxnSpPr/>
        </xdr:nvCxnSpPr>
        <xdr:spPr>
          <a:xfrm>
            <a:off x="14234160" y="477774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0" name="Straight Connector 579">
            <a:extLst>
              <a:ext uri="{FF2B5EF4-FFF2-40B4-BE49-F238E27FC236}">
                <a16:creationId xmlns:a16="http://schemas.microsoft.com/office/drawing/2014/main" id="{50CC89B8-F6F2-875C-96C9-7512E6633D0B}"/>
              </a:ext>
            </a:extLst>
          </xdr:cNvPr>
          <xdr:cNvCxnSpPr/>
        </xdr:nvCxnSpPr>
        <xdr:spPr>
          <a:xfrm>
            <a:off x="14234160" y="4526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1" name="Straight Connector 580">
            <a:extLst>
              <a:ext uri="{FF2B5EF4-FFF2-40B4-BE49-F238E27FC236}">
                <a16:creationId xmlns:a16="http://schemas.microsoft.com/office/drawing/2014/main" id="{45C14951-DD9E-E569-EBAC-47A377AD817F}"/>
              </a:ext>
            </a:extLst>
          </xdr:cNvPr>
          <xdr:cNvCxnSpPr/>
        </xdr:nvCxnSpPr>
        <xdr:spPr>
          <a:xfrm>
            <a:off x="14241780" y="4023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2" name="Straight Connector 581">
            <a:extLst>
              <a:ext uri="{FF2B5EF4-FFF2-40B4-BE49-F238E27FC236}">
                <a16:creationId xmlns:a16="http://schemas.microsoft.com/office/drawing/2014/main" id="{B37F58F2-8935-484D-9F64-746768D459A7}"/>
              </a:ext>
            </a:extLst>
          </xdr:cNvPr>
          <xdr:cNvCxnSpPr/>
        </xdr:nvCxnSpPr>
        <xdr:spPr>
          <a:xfrm>
            <a:off x="14241780" y="3261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3" name="Straight Connector 582">
            <a:extLst>
              <a:ext uri="{FF2B5EF4-FFF2-40B4-BE49-F238E27FC236}">
                <a16:creationId xmlns:a16="http://schemas.microsoft.com/office/drawing/2014/main" id="{DCE52D85-11B3-053F-08A0-36382E90ABB6}"/>
              </a:ext>
            </a:extLst>
          </xdr:cNvPr>
          <xdr:cNvCxnSpPr/>
        </xdr:nvCxnSpPr>
        <xdr:spPr>
          <a:xfrm>
            <a:off x="14241780" y="377190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4" name="Straight Connector 583">
            <a:extLst>
              <a:ext uri="{FF2B5EF4-FFF2-40B4-BE49-F238E27FC236}">
                <a16:creationId xmlns:a16="http://schemas.microsoft.com/office/drawing/2014/main" id="{669EBD65-5554-F987-6FC1-13A36A18833F}"/>
              </a:ext>
            </a:extLst>
          </xdr:cNvPr>
          <xdr:cNvCxnSpPr/>
        </xdr:nvCxnSpPr>
        <xdr:spPr>
          <a:xfrm>
            <a:off x="14234160" y="351282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5" name="Straight Connector 584">
            <a:extLst>
              <a:ext uri="{FF2B5EF4-FFF2-40B4-BE49-F238E27FC236}">
                <a16:creationId xmlns:a16="http://schemas.microsoft.com/office/drawing/2014/main" id="{2637E153-6A59-7296-0ACD-8EE368608969}"/>
              </a:ext>
            </a:extLst>
          </xdr:cNvPr>
          <xdr:cNvCxnSpPr/>
        </xdr:nvCxnSpPr>
        <xdr:spPr>
          <a:xfrm>
            <a:off x="14249400" y="31470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6" name="Straight Connector 585">
            <a:extLst>
              <a:ext uri="{FF2B5EF4-FFF2-40B4-BE49-F238E27FC236}">
                <a16:creationId xmlns:a16="http://schemas.microsoft.com/office/drawing/2014/main" id="{3751C468-148F-F4F0-24D7-E7E11D4418BC}"/>
              </a:ext>
            </a:extLst>
          </xdr:cNvPr>
          <xdr:cNvCxnSpPr/>
        </xdr:nvCxnSpPr>
        <xdr:spPr>
          <a:xfrm>
            <a:off x="14241780" y="3383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7" name="Straight Connector 586">
            <a:extLst>
              <a:ext uri="{FF2B5EF4-FFF2-40B4-BE49-F238E27FC236}">
                <a16:creationId xmlns:a16="http://schemas.microsoft.com/office/drawing/2014/main" id="{F4EC6F67-16DB-0760-8655-DCC3AEE0E356}"/>
              </a:ext>
            </a:extLst>
          </xdr:cNvPr>
          <xdr:cNvCxnSpPr/>
        </xdr:nvCxnSpPr>
        <xdr:spPr>
          <a:xfrm>
            <a:off x="14234160" y="415290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8" name="Straight Connector 587">
            <a:extLst>
              <a:ext uri="{FF2B5EF4-FFF2-40B4-BE49-F238E27FC236}">
                <a16:creationId xmlns:a16="http://schemas.microsoft.com/office/drawing/2014/main" id="{80E9589E-4581-4E52-1E12-AB216ABD8987}"/>
              </a:ext>
            </a:extLst>
          </xdr:cNvPr>
          <xdr:cNvCxnSpPr/>
        </xdr:nvCxnSpPr>
        <xdr:spPr>
          <a:xfrm>
            <a:off x="14234160" y="36499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9" name="Straight Connector 588">
            <a:extLst>
              <a:ext uri="{FF2B5EF4-FFF2-40B4-BE49-F238E27FC236}">
                <a16:creationId xmlns:a16="http://schemas.microsoft.com/office/drawing/2014/main" id="{BAD57A3F-5C10-1183-B200-9AF5390AF49D}"/>
              </a:ext>
            </a:extLst>
          </xdr:cNvPr>
          <xdr:cNvCxnSpPr/>
        </xdr:nvCxnSpPr>
        <xdr:spPr>
          <a:xfrm>
            <a:off x="14234160" y="39166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0" name="Straight Connector 589">
            <a:extLst>
              <a:ext uri="{FF2B5EF4-FFF2-40B4-BE49-F238E27FC236}">
                <a16:creationId xmlns:a16="http://schemas.microsoft.com/office/drawing/2014/main" id="{7794D626-C8FD-9DDF-233F-AAFC9549BE0D}"/>
              </a:ext>
            </a:extLst>
          </xdr:cNvPr>
          <xdr:cNvCxnSpPr/>
        </xdr:nvCxnSpPr>
        <xdr:spPr>
          <a:xfrm>
            <a:off x="14241780" y="440436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1" name="Straight Connector 590">
            <a:extLst>
              <a:ext uri="{FF2B5EF4-FFF2-40B4-BE49-F238E27FC236}">
                <a16:creationId xmlns:a16="http://schemas.microsoft.com/office/drawing/2014/main" id="{F3CC3795-1F22-821F-BE5C-A6A062A23F3F}"/>
              </a:ext>
            </a:extLst>
          </xdr:cNvPr>
          <xdr:cNvCxnSpPr/>
        </xdr:nvCxnSpPr>
        <xdr:spPr>
          <a:xfrm>
            <a:off x="14249400" y="465582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2" name="Straight Connector 591">
            <a:extLst>
              <a:ext uri="{FF2B5EF4-FFF2-40B4-BE49-F238E27FC236}">
                <a16:creationId xmlns:a16="http://schemas.microsoft.com/office/drawing/2014/main" id="{DF97B37C-3063-97E9-98F1-B07DBF6DA465}"/>
              </a:ext>
            </a:extLst>
          </xdr:cNvPr>
          <xdr:cNvCxnSpPr/>
        </xdr:nvCxnSpPr>
        <xdr:spPr>
          <a:xfrm>
            <a:off x="14249400" y="4907280"/>
            <a:ext cx="37011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60</xdr:col>
      <xdr:colOff>213360</xdr:colOff>
      <xdr:row>19</xdr:row>
      <xdr:rowOff>220980</xdr:rowOff>
    </xdr:from>
    <xdr:ext cx="255198" cy="23198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1A10ED20-A560-43CE-A17F-424406126EA7}"/>
            </a:ext>
          </a:extLst>
        </xdr:cNvPr>
        <xdr:cNvSpPr txBox="1"/>
      </xdr:nvSpPr>
      <xdr:spPr>
        <a:xfrm>
          <a:off x="19726275" y="4924425"/>
          <a:ext cx="25519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A</a:t>
          </a:r>
        </a:p>
      </xdr:txBody>
    </xdr:sp>
    <xdr:clientData/>
  </xdr:oneCellAnchor>
  <xdr:oneCellAnchor>
    <xdr:from>
      <xdr:col>60</xdr:col>
      <xdr:colOff>7620</xdr:colOff>
      <xdr:row>19</xdr:row>
      <xdr:rowOff>220980</xdr:rowOff>
    </xdr:from>
    <xdr:ext cx="251800" cy="23198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EDDAA174-6613-44B1-8666-47B82FB86C5F}"/>
            </a:ext>
          </a:extLst>
        </xdr:cNvPr>
        <xdr:cNvSpPr txBox="1"/>
      </xdr:nvSpPr>
      <xdr:spPr>
        <a:xfrm>
          <a:off x="19526250" y="4924425"/>
          <a:ext cx="25180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B</a:t>
          </a:r>
        </a:p>
      </xdr:txBody>
    </xdr:sp>
    <xdr:clientData/>
  </xdr:oneCellAnchor>
  <xdr:oneCellAnchor>
    <xdr:from>
      <xdr:col>56</xdr:col>
      <xdr:colOff>220980</xdr:colOff>
      <xdr:row>19</xdr:row>
      <xdr:rowOff>213360</xdr:rowOff>
    </xdr:from>
    <xdr:ext cx="255326" cy="23198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19CE738F-28BD-4172-8A9D-96F884A10971}"/>
            </a:ext>
          </a:extLst>
        </xdr:cNvPr>
        <xdr:cNvSpPr txBox="1"/>
      </xdr:nvSpPr>
      <xdr:spPr>
        <a:xfrm>
          <a:off x="18440400" y="4914900"/>
          <a:ext cx="2553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D</a:t>
          </a:r>
        </a:p>
      </xdr:txBody>
    </xdr:sp>
    <xdr:clientData/>
  </xdr:oneCellAnchor>
  <xdr:oneCellAnchor>
    <xdr:from>
      <xdr:col>58</xdr:col>
      <xdr:colOff>312420</xdr:colOff>
      <xdr:row>19</xdr:row>
      <xdr:rowOff>213360</xdr:rowOff>
    </xdr:from>
    <xdr:ext cx="256609" cy="23198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E2962F7C-37EF-4814-AD6E-5CEBB147FCF7}"/>
            </a:ext>
          </a:extLst>
        </xdr:cNvPr>
        <xdr:cNvSpPr txBox="1"/>
      </xdr:nvSpPr>
      <xdr:spPr>
        <a:xfrm>
          <a:off x="19183350" y="4914900"/>
          <a:ext cx="25660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</a:t>
          </a:r>
        </a:p>
      </xdr:txBody>
    </xdr:sp>
    <xdr:clientData/>
  </xdr:oneCellAnchor>
  <xdr:oneCellAnchor>
    <xdr:from>
      <xdr:col>56</xdr:col>
      <xdr:colOff>21101</xdr:colOff>
      <xdr:row>19</xdr:row>
      <xdr:rowOff>205740</xdr:rowOff>
    </xdr:from>
    <xdr:ext cx="245324" cy="23198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B68C7AA6-7B5C-4D93-A91F-AA9910E76F5F}"/>
            </a:ext>
          </a:extLst>
        </xdr:cNvPr>
        <xdr:cNvSpPr txBox="1"/>
      </xdr:nvSpPr>
      <xdr:spPr>
        <a:xfrm>
          <a:off x="18238616" y="4914900"/>
          <a:ext cx="24532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E</a:t>
          </a:r>
        </a:p>
      </xdr:txBody>
    </xdr:sp>
    <xdr:clientData/>
  </xdr:oneCellAnchor>
  <xdr:oneCellAnchor>
    <xdr:from>
      <xdr:col>55</xdr:col>
      <xdr:colOff>22860</xdr:colOff>
      <xdr:row>19</xdr:row>
      <xdr:rowOff>213360</xdr:rowOff>
    </xdr:from>
    <xdr:ext cx="244619" cy="23198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8D3688A7-1EDB-4770-B4FB-721AE899CC2F}"/>
            </a:ext>
          </a:extLst>
        </xdr:cNvPr>
        <xdr:cNvSpPr txBox="1"/>
      </xdr:nvSpPr>
      <xdr:spPr>
        <a:xfrm>
          <a:off x="17916525" y="4914900"/>
          <a:ext cx="24461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F</a:t>
          </a:r>
        </a:p>
      </xdr:txBody>
    </xdr:sp>
    <xdr:clientData/>
  </xdr:oneCellAnchor>
  <xdr:oneCellAnchor>
    <xdr:from>
      <xdr:col>52</xdr:col>
      <xdr:colOff>251460</xdr:colOff>
      <xdr:row>19</xdr:row>
      <xdr:rowOff>213360</xdr:rowOff>
    </xdr:from>
    <xdr:ext cx="257891" cy="23198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5AB8B563-AC5B-4EE0-877A-7DCA7404EABA}"/>
            </a:ext>
          </a:extLst>
        </xdr:cNvPr>
        <xdr:cNvSpPr txBox="1"/>
      </xdr:nvSpPr>
      <xdr:spPr>
        <a:xfrm>
          <a:off x="17173575" y="4914900"/>
          <a:ext cx="25789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G</a:t>
          </a:r>
        </a:p>
      </xdr:txBody>
    </xdr:sp>
    <xdr:clientData/>
  </xdr:oneCellAnchor>
  <xdr:oneCellAnchor>
    <xdr:from>
      <xdr:col>52</xdr:col>
      <xdr:colOff>30480</xdr:colOff>
      <xdr:row>19</xdr:row>
      <xdr:rowOff>213360</xdr:rowOff>
    </xdr:from>
    <xdr:ext cx="257891" cy="23198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13D5FFB7-1814-45F4-8935-5405D466B12A}"/>
            </a:ext>
          </a:extLst>
        </xdr:cNvPr>
        <xdr:cNvSpPr txBox="1"/>
      </xdr:nvSpPr>
      <xdr:spPr>
        <a:xfrm>
          <a:off x="16954500" y="4914900"/>
          <a:ext cx="25789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H</a:t>
          </a:r>
        </a:p>
      </xdr:txBody>
    </xdr:sp>
    <xdr:clientData/>
  </xdr:oneCellAnchor>
  <xdr:oneCellAnchor>
    <xdr:from>
      <xdr:col>51</xdr:col>
      <xdr:colOff>53340</xdr:colOff>
      <xdr:row>19</xdr:row>
      <xdr:rowOff>215705</xdr:rowOff>
    </xdr:from>
    <xdr:ext cx="211725" cy="23198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C4D18FB-73C8-4382-AFE0-335A9EE72216}"/>
            </a:ext>
          </a:extLst>
        </xdr:cNvPr>
        <xdr:cNvSpPr txBox="1"/>
      </xdr:nvSpPr>
      <xdr:spPr>
        <a:xfrm>
          <a:off x="16659225" y="4917245"/>
          <a:ext cx="211725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I</a:t>
          </a:r>
        </a:p>
      </xdr:txBody>
    </xdr:sp>
    <xdr:clientData/>
  </xdr:oneCellAnchor>
  <xdr:oneCellAnchor>
    <xdr:from>
      <xdr:col>49</xdr:col>
      <xdr:colOff>30480</xdr:colOff>
      <xdr:row>19</xdr:row>
      <xdr:rowOff>228600</xdr:rowOff>
    </xdr:from>
    <xdr:ext cx="243208" cy="23198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B5C57AB4-6F5A-4F1E-B69B-A844E3A06820}"/>
            </a:ext>
          </a:extLst>
        </xdr:cNvPr>
        <xdr:cNvSpPr txBox="1"/>
      </xdr:nvSpPr>
      <xdr:spPr>
        <a:xfrm>
          <a:off x="15982950" y="4933950"/>
          <a:ext cx="24320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J</a:t>
          </a:r>
        </a:p>
      </xdr:txBody>
    </xdr:sp>
    <xdr:clientData/>
  </xdr:oneCellAnchor>
  <xdr:oneCellAnchor>
    <xdr:from>
      <xdr:col>48</xdr:col>
      <xdr:colOff>137160</xdr:colOff>
      <xdr:row>19</xdr:row>
      <xdr:rowOff>220980</xdr:rowOff>
    </xdr:from>
    <xdr:ext cx="255070" cy="23198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1DC64C73-9B37-410E-8863-E8D733F114ED}"/>
            </a:ext>
          </a:extLst>
        </xdr:cNvPr>
        <xdr:cNvSpPr txBox="1"/>
      </xdr:nvSpPr>
      <xdr:spPr>
        <a:xfrm>
          <a:off x="15763875" y="4924425"/>
          <a:ext cx="25507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K</a:t>
          </a:r>
        </a:p>
      </xdr:txBody>
    </xdr:sp>
    <xdr:clientData/>
  </xdr:oneCellAnchor>
  <xdr:oneCellAnchor>
    <xdr:from>
      <xdr:col>46</xdr:col>
      <xdr:colOff>182880</xdr:colOff>
      <xdr:row>19</xdr:row>
      <xdr:rowOff>220980</xdr:rowOff>
    </xdr:from>
    <xdr:ext cx="238848" cy="23198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C7E6F657-BC26-48C2-B10F-0F3741B6C9D0}"/>
            </a:ext>
          </a:extLst>
        </xdr:cNvPr>
        <xdr:cNvSpPr txBox="1"/>
      </xdr:nvSpPr>
      <xdr:spPr>
        <a:xfrm>
          <a:off x="15116175" y="4924425"/>
          <a:ext cx="23884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L</a:t>
          </a:r>
        </a:p>
      </xdr:txBody>
    </xdr:sp>
    <xdr:clientData/>
  </xdr:oneCellAnchor>
  <xdr:oneCellAnchor>
    <xdr:from>
      <xdr:col>45</xdr:col>
      <xdr:colOff>323556</xdr:colOff>
      <xdr:row>19</xdr:row>
      <xdr:rowOff>220980</xdr:rowOff>
    </xdr:from>
    <xdr:ext cx="273793" cy="23198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2208A08A-B3ED-43CB-8293-BFC8F1B1AD0E}"/>
            </a:ext>
          </a:extLst>
        </xdr:cNvPr>
        <xdr:cNvSpPr txBox="1"/>
      </xdr:nvSpPr>
      <xdr:spPr>
        <a:xfrm>
          <a:off x="14938716" y="4924425"/>
          <a:ext cx="27379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M</a:t>
          </a:r>
        </a:p>
      </xdr:txBody>
    </xdr:sp>
    <xdr:clientData/>
  </xdr:oneCellAnchor>
  <xdr:oneCellAnchor>
    <xdr:from>
      <xdr:col>56</xdr:col>
      <xdr:colOff>276663</xdr:colOff>
      <xdr:row>10</xdr:row>
      <xdr:rowOff>103749</xdr:rowOff>
    </xdr:from>
    <xdr:ext cx="256737" cy="23198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2C79C34C-4731-4A0E-B90E-A14B61FE6579}"/>
            </a:ext>
          </a:extLst>
        </xdr:cNvPr>
        <xdr:cNvSpPr txBox="1"/>
      </xdr:nvSpPr>
      <xdr:spPr>
        <a:xfrm>
          <a:off x="18499893" y="2578344"/>
          <a:ext cx="256737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N</a:t>
          </a:r>
        </a:p>
      </xdr:txBody>
    </xdr:sp>
    <xdr:clientData/>
  </xdr:oneCellAnchor>
  <xdr:twoCellAnchor>
    <xdr:from>
      <xdr:col>46</xdr:col>
      <xdr:colOff>143189</xdr:colOff>
      <xdr:row>7</xdr:row>
      <xdr:rowOff>2345</xdr:rowOff>
    </xdr:from>
    <xdr:to>
      <xdr:col>47</xdr:col>
      <xdr:colOff>269160</xdr:colOff>
      <xdr:row>7</xdr:row>
      <xdr:rowOff>2345</xdr:rowOff>
    </xdr:to>
    <xdr:cxnSp macro="">
      <xdr:nvCxnSpPr>
        <xdr:cNvPr id="611" name="Straight Connector 610">
          <a:extLst>
            <a:ext uri="{FF2B5EF4-FFF2-40B4-BE49-F238E27FC236}">
              <a16:creationId xmlns:a16="http://schemas.microsoft.com/office/drawing/2014/main" id="{CA62BAE5-E0F6-4722-BB85-3DED5452AFD4}"/>
            </a:ext>
          </a:extLst>
        </xdr:cNvPr>
        <xdr:cNvCxnSpPr/>
      </xdr:nvCxnSpPr>
      <xdr:spPr>
        <a:xfrm>
          <a:off x="15076484" y="1735895"/>
          <a:ext cx="45172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143190</xdr:colOff>
      <xdr:row>7</xdr:row>
      <xdr:rowOff>137160</xdr:rowOff>
    </xdr:from>
    <xdr:to>
      <xdr:col>47</xdr:col>
      <xdr:colOff>263000</xdr:colOff>
      <xdr:row>7</xdr:row>
      <xdr:rowOff>137160</xdr:rowOff>
    </xdr:to>
    <xdr:cxnSp macro="">
      <xdr:nvCxnSpPr>
        <xdr:cNvPr id="612" name="Straight Connector 611">
          <a:extLst>
            <a:ext uri="{FF2B5EF4-FFF2-40B4-BE49-F238E27FC236}">
              <a16:creationId xmlns:a16="http://schemas.microsoft.com/office/drawing/2014/main" id="{3C533F84-AADB-4846-ACF6-86A602A8D563}"/>
            </a:ext>
          </a:extLst>
        </xdr:cNvPr>
        <xdr:cNvCxnSpPr/>
      </xdr:nvCxnSpPr>
      <xdr:spPr>
        <a:xfrm>
          <a:off x="15076485" y="1866900"/>
          <a:ext cx="44556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160775</xdr:colOff>
      <xdr:row>8</xdr:row>
      <xdr:rowOff>2345</xdr:rowOff>
    </xdr:from>
    <xdr:to>
      <xdr:col>47</xdr:col>
      <xdr:colOff>286746</xdr:colOff>
      <xdr:row>8</xdr:row>
      <xdr:rowOff>2345</xdr:rowOff>
    </xdr:to>
    <xdr:cxnSp macro="">
      <xdr:nvCxnSpPr>
        <xdr:cNvPr id="613" name="Straight Connector 612">
          <a:extLst>
            <a:ext uri="{FF2B5EF4-FFF2-40B4-BE49-F238E27FC236}">
              <a16:creationId xmlns:a16="http://schemas.microsoft.com/office/drawing/2014/main" id="{6EE91E60-33F7-4E33-BE17-8CCC760F9072}"/>
            </a:ext>
          </a:extLst>
        </xdr:cNvPr>
        <xdr:cNvCxnSpPr/>
      </xdr:nvCxnSpPr>
      <xdr:spPr>
        <a:xfrm>
          <a:off x="15097880" y="1983545"/>
          <a:ext cx="44410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164123</xdr:colOff>
      <xdr:row>8</xdr:row>
      <xdr:rowOff>240323</xdr:rowOff>
    </xdr:from>
    <xdr:to>
      <xdr:col>47</xdr:col>
      <xdr:colOff>251577</xdr:colOff>
      <xdr:row>8</xdr:row>
      <xdr:rowOff>240323</xdr:rowOff>
    </xdr:to>
    <xdr:cxnSp macro="">
      <xdr:nvCxnSpPr>
        <xdr:cNvPr id="614" name="Straight Connector 613">
          <a:extLst>
            <a:ext uri="{FF2B5EF4-FFF2-40B4-BE49-F238E27FC236}">
              <a16:creationId xmlns:a16="http://schemas.microsoft.com/office/drawing/2014/main" id="{E8757BE3-A939-42F0-9FC2-88656B276DBC}"/>
            </a:ext>
          </a:extLst>
        </xdr:cNvPr>
        <xdr:cNvCxnSpPr/>
      </xdr:nvCxnSpPr>
      <xdr:spPr>
        <a:xfrm>
          <a:off x="15103133" y="2225333"/>
          <a:ext cx="40368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146538</xdr:colOff>
      <xdr:row>9</xdr:row>
      <xdr:rowOff>119576</xdr:rowOff>
    </xdr:from>
    <xdr:to>
      <xdr:col>47</xdr:col>
      <xdr:colOff>263298</xdr:colOff>
      <xdr:row>9</xdr:row>
      <xdr:rowOff>119576</xdr:rowOff>
    </xdr:to>
    <xdr:cxnSp macro="">
      <xdr:nvCxnSpPr>
        <xdr:cNvPr id="615" name="Straight Connector 614">
          <a:extLst>
            <a:ext uri="{FF2B5EF4-FFF2-40B4-BE49-F238E27FC236}">
              <a16:creationId xmlns:a16="http://schemas.microsoft.com/office/drawing/2014/main" id="{392FECE5-4C40-4FD7-AE59-03E38D347B00}"/>
            </a:ext>
          </a:extLst>
        </xdr:cNvPr>
        <xdr:cNvCxnSpPr/>
      </xdr:nvCxnSpPr>
      <xdr:spPr>
        <a:xfrm flipV="1">
          <a:off x="15079833" y="2350331"/>
          <a:ext cx="44251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158262</xdr:colOff>
      <xdr:row>8</xdr:row>
      <xdr:rowOff>117231</xdr:rowOff>
    </xdr:from>
    <xdr:to>
      <xdr:col>47</xdr:col>
      <xdr:colOff>257437</xdr:colOff>
      <xdr:row>8</xdr:row>
      <xdr:rowOff>117231</xdr:rowOff>
    </xdr:to>
    <xdr:cxnSp macro="">
      <xdr:nvCxnSpPr>
        <xdr:cNvPr id="616" name="Straight Connector 615">
          <a:extLst>
            <a:ext uri="{FF2B5EF4-FFF2-40B4-BE49-F238E27FC236}">
              <a16:creationId xmlns:a16="http://schemas.microsoft.com/office/drawing/2014/main" id="{ABF6BD8F-33E7-41DE-B810-63F0C0F25CE8}"/>
            </a:ext>
          </a:extLst>
        </xdr:cNvPr>
        <xdr:cNvCxnSpPr/>
      </xdr:nvCxnSpPr>
      <xdr:spPr>
        <a:xfrm>
          <a:off x="15095367" y="2098431"/>
          <a:ext cx="41921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55266</xdr:colOff>
      <xdr:row>6</xdr:row>
      <xdr:rowOff>0</xdr:rowOff>
    </xdr:from>
    <xdr:to>
      <xdr:col>49</xdr:col>
      <xdr:colOff>105507</xdr:colOff>
      <xdr:row>6</xdr:row>
      <xdr:rowOff>0</xdr:rowOff>
    </xdr:to>
    <xdr:cxnSp macro="">
      <xdr:nvCxnSpPr>
        <xdr:cNvPr id="617" name="Straight Connector 616">
          <a:extLst>
            <a:ext uri="{FF2B5EF4-FFF2-40B4-BE49-F238E27FC236}">
              <a16:creationId xmlns:a16="http://schemas.microsoft.com/office/drawing/2014/main" id="{7B502D79-7A42-4195-854B-E1D504D151C0}"/>
            </a:ext>
          </a:extLst>
        </xdr:cNvPr>
        <xdr:cNvCxnSpPr/>
      </xdr:nvCxnSpPr>
      <xdr:spPr>
        <a:xfrm flipV="1">
          <a:off x="15689601" y="1485900"/>
          <a:ext cx="36837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154913</xdr:colOff>
      <xdr:row>6</xdr:row>
      <xdr:rowOff>8206</xdr:rowOff>
    </xdr:from>
    <xdr:to>
      <xdr:col>47</xdr:col>
      <xdr:colOff>274723</xdr:colOff>
      <xdr:row>6</xdr:row>
      <xdr:rowOff>8206</xdr:rowOff>
    </xdr:to>
    <xdr:cxnSp macro="">
      <xdr:nvCxnSpPr>
        <xdr:cNvPr id="618" name="Straight Connector 617">
          <a:extLst>
            <a:ext uri="{FF2B5EF4-FFF2-40B4-BE49-F238E27FC236}">
              <a16:creationId xmlns:a16="http://schemas.microsoft.com/office/drawing/2014/main" id="{CD95F9D9-FD86-4318-BBF4-549BA641D00A}"/>
            </a:ext>
          </a:extLst>
        </xdr:cNvPr>
        <xdr:cNvCxnSpPr/>
      </xdr:nvCxnSpPr>
      <xdr:spPr>
        <a:xfrm>
          <a:off x="15090113" y="1496011"/>
          <a:ext cx="44556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154912</xdr:colOff>
      <xdr:row>6</xdr:row>
      <xdr:rowOff>131298</xdr:rowOff>
    </xdr:from>
    <xdr:to>
      <xdr:col>47</xdr:col>
      <xdr:colOff>274722</xdr:colOff>
      <xdr:row>6</xdr:row>
      <xdr:rowOff>131298</xdr:rowOff>
    </xdr:to>
    <xdr:cxnSp macro="">
      <xdr:nvCxnSpPr>
        <xdr:cNvPr id="619" name="Straight Connector 618">
          <a:extLst>
            <a:ext uri="{FF2B5EF4-FFF2-40B4-BE49-F238E27FC236}">
              <a16:creationId xmlns:a16="http://schemas.microsoft.com/office/drawing/2014/main" id="{8A25ED48-D7EE-4B08-92ED-9D6B02F8623B}"/>
            </a:ext>
          </a:extLst>
        </xdr:cNvPr>
        <xdr:cNvCxnSpPr/>
      </xdr:nvCxnSpPr>
      <xdr:spPr>
        <a:xfrm>
          <a:off x="15090112" y="1621008"/>
          <a:ext cx="44556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49404</xdr:colOff>
      <xdr:row>7</xdr:row>
      <xdr:rowOff>1</xdr:rowOff>
    </xdr:from>
    <xdr:to>
      <xdr:col>49</xdr:col>
      <xdr:colOff>99645</xdr:colOff>
      <xdr:row>7</xdr:row>
      <xdr:rowOff>1</xdr:rowOff>
    </xdr:to>
    <xdr:cxnSp macro="">
      <xdr:nvCxnSpPr>
        <xdr:cNvPr id="620" name="Straight Connector 619">
          <a:extLst>
            <a:ext uri="{FF2B5EF4-FFF2-40B4-BE49-F238E27FC236}">
              <a16:creationId xmlns:a16="http://schemas.microsoft.com/office/drawing/2014/main" id="{86CBA91D-536A-4CF2-9034-612A8C717981}"/>
            </a:ext>
          </a:extLst>
        </xdr:cNvPr>
        <xdr:cNvCxnSpPr/>
      </xdr:nvCxnSpPr>
      <xdr:spPr>
        <a:xfrm flipV="1">
          <a:off x="15681834" y="1733551"/>
          <a:ext cx="36837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61127</xdr:colOff>
      <xdr:row>7</xdr:row>
      <xdr:rowOff>228601</xdr:rowOff>
    </xdr:from>
    <xdr:to>
      <xdr:col>49</xdr:col>
      <xdr:colOff>111368</xdr:colOff>
      <xdr:row>7</xdr:row>
      <xdr:rowOff>228601</xdr:rowOff>
    </xdr:to>
    <xdr:cxnSp macro="">
      <xdr:nvCxnSpPr>
        <xdr:cNvPr id="621" name="Straight Connector 620">
          <a:extLst>
            <a:ext uri="{FF2B5EF4-FFF2-40B4-BE49-F238E27FC236}">
              <a16:creationId xmlns:a16="http://schemas.microsoft.com/office/drawing/2014/main" id="{AA1DE99D-A73A-4E8E-AC48-BBF2681C72BB}"/>
            </a:ext>
          </a:extLst>
        </xdr:cNvPr>
        <xdr:cNvCxnSpPr/>
      </xdr:nvCxnSpPr>
      <xdr:spPr>
        <a:xfrm flipV="1">
          <a:off x="15687842" y="1962151"/>
          <a:ext cx="37790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66988</xdr:colOff>
      <xdr:row>8</xdr:row>
      <xdr:rowOff>240324</xdr:rowOff>
    </xdr:from>
    <xdr:to>
      <xdr:col>49</xdr:col>
      <xdr:colOff>117229</xdr:colOff>
      <xdr:row>8</xdr:row>
      <xdr:rowOff>240324</xdr:rowOff>
    </xdr:to>
    <xdr:cxnSp macro="">
      <xdr:nvCxnSpPr>
        <xdr:cNvPr id="622" name="Straight Connector 621">
          <a:extLst>
            <a:ext uri="{FF2B5EF4-FFF2-40B4-BE49-F238E27FC236}">
              <a16:creationId xmlns:a16="http://schemas.microsoft.com/office/drawing/2014/main" id="{61756812-A4EB-4E20-BAEA-9519741137F1}"/>
            </a:ext>
          </a:extLst>
        </xdr:cNvPr>
        <xdr:cNvCxnSpPr/>
      </xdr:nvCxnSpPr>
      <xdr:spPr>
        <a:xfrm flipV="1">
          <a:off x="15695608" y="2225334"/>
          <a:ext cx="37599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55265</xdr:colOff>
      <xdr:row>9</xdr:row>
      <xdr:rowOff>117232</xdr:rowOff>
    </xdr:from>
    <xdr:to>
      <xdr:col>49</xdr:col>
      <xdr:colOff>105506</xdr:colOff>
      <xdr:row>9</xdr:row>
      <xdr:rowOff>117232</xdr:rowOff>
    </xdr:to>
    <xdr:cxnSp macro="">
      <xdr:nvCxnSpPr>
        <xdr:cNvPr id="623" name="Straight Connector 622">
          <a:extLst>
            <a:ext uri="{FF2B5EF4-FFF2-40B4-BE49-F238E27FC236}">
              <a16:creationId xmlns:a16="http://schemas.microsoft.com/office/drawing/2014/main" id="{C91DCF49-AE85-4230-8DFA-DB783EB12A20}"/>
            </a:ext>
          </a:extLst>
        </xdr:cNvPr>
        <xdr:cNvCxnSpPr/>
      </xdr:nvCxnSpPr>
      <xdr:spPr>
        <a:xfrm flipV="1">
          <a:off x="15689600" y="2346082"/>
          <a:ext cx="36837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66988</xdr:colOff>
      <xdr:row>8</xdr:row>
      <xdr:rowOff>105508</xdr:rowOff>
    </xdr:from>
    <xdr:to>
      <xdr:col>49</xdr:col>
      <xdr:colOff>117229</xdr:colOff>
      <xdr:row>8</xdr:row>
      <xdr:rowOff>105508</xdr:rowOff>
    </xdr:to>
    <xdr:cxnSp macro="">
      <xdr:nvCxnSpPr>
        <xdr:cNvPr id="624" name="Straight Connector 623">
          <a:extLst>
            <a:ext uri="{FF2B5EF4-FFF2-40B4-BE49-F238E27FC236}">
              <a16:creationId xmlns:a16="http://schemas.microsoft.com/office/drawing/2014/main" id="{8F5CF6B1-C0DA-4D1B-8742-C2419D3B39AA}"/>
            </a:ext>
          </a:extLst>
        </xdr:cNvPr>
        <xdr:cNvCxnSpPr/>
      </xdr:nvCxnSpPr>
      <xdr:spPr>
        <a:xfrm flipV="1">
          <a:off x="15695608" y="2084803"/>
          <a:ext cx="37599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166634</xdr:colOff>
      <xdr:row>8</xdr:row>
      <xdr:rowOff>5862</xdr:rowOff>
    </xdr:from>
    <xdr:to>
      <xdr:col>51</xdr:col>
      <xdr:colOff>216875</xdr:colOff>
      <xdr:row>8</xdr:row>
      <xdr:rowOff>5862</xdr:rowOff>
    </xdr:to>
    <xdr:cxnSp macro="">
      <xdr:nvCxnSpPr>
        <xdr:cNvPr id="625" name="Straight Connector 624">
          <a:extLst>
            <a:ext uri="{FF2B5EF4-FFF2-40B4-BE49-F238E27FC236}">
              <a16:creationId xmlns:a16="http://schemas.microsoft.com/office/drawing/2014/main" id="{3CAEB6D2-8C21-4D78-A3B9-CBF5BECD231F}"/>
            </a:ext>
          </a:extLst>
        </xdr:cNvPr>
        <xdr:cNvCxnSpPr/>
      </xdr:nvCxnSpPr>
      <xdr:spPr>
        <a:xfrm flipV="1">
          <a:off x="16448669" y="1988967"/>
          <a:ext cx="36647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66988</xdr:colOff>
      <xdr:row>7</xdr:row>
      <xdr:rowOff>111369</xdr:rowOff>
    </xdr:from>
    <xdr:to>
      <xdr:col>49</xdr:col>
      <xdr:colOff>117229</xdr:colOff>
      <xdr:row>7</xdr:row>
      <xdr:rowOff>111369</xdr:rowOff>
    </xdr:to>
    <xdr:cxnSp macro="">
      <xdr:nvCxnSpPr>
        <xdr:cNvPr id="626" name="Straight Connector 625">
          <a:extLst>
            <a:ext uri="{FF2B5EF4-FFF2-40B4-BE49-F238E27FC236}">
              <a16:creationId xmlns:a16="http://schemas.microsoft.com/office/drawing/2014/main" id="{0EA41B96-F921-4632-9483-DDF0DAC8BF42}"/>
            </a:ext>
          </a:extLst>
        </xdr:cNvPr>
        <xdr:cNvCxnSpPr/>
      </xdr:nvCxnSpPr>
      <xdr:spPr>
        <a:xfrm flipV="1">
          <a:off x="15695608" y="1844919"/>
          <a:ext cx="37599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61127</xdr:colOff>
      <xdr:row>6</xdr:row>
      <xdr:rowOff>117230</xdr:rowOff>
    </xdr:from>
    <xdr:to>
      <xdr:col>49</xdr:col>
      <xdr:colOff>111368</xdr:colOff>
      <xdr:row>6</xdr:row>
      <xdr:rowOff>117230</xdr:rowOff>
    </xdr:to>
    <xdr:cxnSp macro="">
      <xdr:nvCxnSpPr>
        <xdr:cNvPr id="627" name="Straight Connector 626">
          <a:extLst>
            <a:ext uri="{FF2B5EF4-FFF2-40B4-BE49-F238E27FC236}">
              <a16:creationId xmlns:a16="http://schemas.microsoft.com/office/drawing/2014/main" id="{2CB24060-96B6-442E-9995-AFFC4BD18046}"/>
            </a:ext>
          </a:extLst>
        </xdr:cNvPr>
        <xdr:cNvCxnSpPr/>
      </xdr:nvCxnSpPr>
      <xdr:spPr>
        <a:xfrm flipV="1">
          <a:off x="15687842" y="1603130"/>
          <a:ext cx="37790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172496</xdr:colOff>
      <xdr:row>8</xdr:row>
      <xdr:rowOff>246185</xdr:rowOff>
    </xdr:from>
    <xdr:to>
      <xdr:col>51</xdr:col>
      <xdr:colOff>222737</xdr:colOff>
      <xdr:row>8</xdr:row>
      <xdr:rowOff>246185</xdr:rowOff>
    </xdr:to>
    <xdr:cxnSp macro="">
      <xdr:nvCxnSpPr>
        <xdr:cNvPr id="628" name="Straight Connector 627">
          <a:extLst>
            <a:ext uri="{FF2B5EF4-FFF2-40B4-BE49-F238E27FC236}">
              <a16:creationId xmlns:a16="http://schemas.microsoft.com/office/drawing/2014/main" id="{CD2176B1-2EB4-427D-A30B-4A730087EA2C}"/>
            </a:ext>
          </a:extLst>
        </xdr:cNvPr>
        <xdr:cNvCxnSpPr/>
      </xdr:nvCxnSpPr>
      <xdr:spPr>
        <a:xfrm flipV="1">
          <a:off x="16446911" y="2231195"/>
          <a:ext cx="37599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178358</xdr:colOff>
      <xdr:row>9</xdr:row>
      <xdr:rowOff>117231</xdr:rowOff>
    </xdr:from>
    <xdr:to>
      <xdr:col>51</xdr:col>
      <xdr:colOff>228599</xdr:colOff>
      <xdr:row>9</xdr:row>
      <xdr:rowOff>117231</xdr:rowOff>
    </xdr:to>
    <xdr:cxnSp macro="">
      <xdr:nvCxnSpPr>
        <xdr:cNvPr id="629" name="Straight Connector 628">
          <a:extLst>
            <a:ext uri="{FF2B5EF4-FFF2-40B4-BE49-F238E27FC236}">
              <a16:creationId xmlns:a16="http://schemas.microsoft.com/office/drawing/2014/main" id="{C2FCFD44-6E06-4E05-9484-CB3EC37FBC8D}"/>
            </a:ext>
          </a:extLst>
        </xdr:cNvPr>
        <xdr:cNvCxnSpPr/>
      </xdr:nvCxnSpPr>
      <xdr:spPr>
        <a:xfrm flipV="1">
          <a:off x="16452773" y="2346081"/>
          <a:ext cx="37790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160773</xdr:colOff>
      <xdr:row>8</xdr:row>
      <xdr:rowOff>123092</xdr:rowOff>
    </xdr:from>
    <xdr:to>
      <xdr:col>51</xdr:col>
      <xdr:colOff>211014</xdr:colOff>
      <xdr:row>8</xdr:row>
      <xdr:rowOff>123092</xdr:rowOff>
    </xdr:to>
    <xdr:cxnSp macro="">
      <xdr:nvCxnSpPr>
        <xdr:cNvPr id="630" name="Straight Connector 629">
          <a:extLst>
            <a:ext uri="{FF2B5EF4-FFF2-40B4-BE49-F238E27FC236}">
              <a16:creationId xmlns:a16="http://schemas.microsoft.com/office/drawing/2014/main" id="{9718365F-B740-479A-BEB8-6794FB6CC5DF}"/>
            </a:ext>
          </a:extLst>
        </xdr:cNvPr>
        <xdr:cNvCxnSpPr/>
      </xdr:nvCxnSpPr>
      <xdr:spPr>
        <a:xfrm flipV="1">
          <a:off x="16440903" y="2106197"/>
          <a:ext cx="36837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166635</xdr:colOff>
      <xdr:row>7</xdr:row>
      <xdr:rowOff>0</xdr:rowOff>
    </xdr:from>
    <xdr:to>
      <xdr:col>51</xdr:col>
      <xdr:colOff>216876</xdr:colOff>
      <xdr:row>7</xdr:row>
      <xdr:rowOff>0</xdr:rowOff>
    </xdr:to>
    <xdr:cxnSp macro="">
      <xdr:nvCxnSpPr>
        <xdr:cNvPr id="631" name="Straight Connector 630">
          <a:extLst>
            <a:ext uri="{FF2B5EF4-FFF2-40B4-BE49-F238E27FC236}">
              <a16:creationId xmlns:a16="http://schemas.microsoft.com/office/drawing/2014/main" id="{52C2AA93-A347-4DC8-84B2-5F3963CF31A4}"/>
            </a:ext>
          </a:extLst>
        </xdr:cNvPr>
        <xdr:cNvCxnSpPr/>
      </xdr:nvCxnSpPr>
      <xdr:spPr>
        <a:xfrm flipV="1">
          <a:off x="16448670" y="1733550"/>
          <a:ext cx="36647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172497</xdr:colOff>
      <xdr:row>7</xdr:row>
      <xdr:rowOff>123092</xdr:rowOff>
    </xdr:from>
    <xdr:to>
      <xdr:col>51</xdr:col>
      <xdr:colOff>222738</xdr:colOff>
      <xdr:row>7</xdr:row>
      <xdr:rowOff>123092</xdr:rowOff>
    </xdr:to>
    <xdr:cxnSp macro="">
      <xdr:nvCxnSpPr>
        <xdr:cNvPr id="632" name="Straight Connector 631">
          <a:extLst>
            <a:ext uri="{FF2B5EF4-FFF2-40B4-BE49-F238E27FC236}">
              <a16:creationId xmlns:a16="http://schemas.microsoft.com/office/drawing/2014/main" id="{7B178304-C2D1-43C7-AC02-1ACF4F486CA8}"/>
            </a:ext>
          </a:extLst>
        </xdr:cNvPr>
        <xdr:cNvCxnSpPr/>
      </xdr:nvCxnSpPr>
      <xdr:spPr>
        <a:xfrm flipV="1">
          <a:off x="16446912" y="1858547"/>
          <a:ext cx="37599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43544</xdr:colOff>
      <xdr:row>8</xdr:row>
      <xdr:rowOff>234462</xdr:rowOff>
    </xdr:from>
    <xdr:to>
      <xdr:col>53</xdr:col>
      <xdr:colOff>93785</xdr:colOff>
      <xdr:row>8</xdr:row>
      <xdr:rowOff>234462</xdr:rowOff>
    </xdr:to>
    <xdr:cxnSp macro="">
      <xdr:nvCxnSpPr>
        <xdr:cNvPr id="633" name="Straight Connector 632">
          <a:extLst>
            <a:ext uri="{FF2B5EF4-FFF2-40B4-BE49-F238E27FC236}">
              <a16:creationId xmlns:a16="http://schemas.microsoft.com/office/drawing/2014/main" id="{2DA196D3-483B-404C-914C-FEF60F159C0D}"/>
            </a:ext>
          </a:extLst>
        </xdr:cNvPr>
        <xdr:cNvCxnSpPr/>
      </xdr:nvCxnSpPr>
      <xdr:spPr>
        <a:xfrm flipV="1">
          <a:off x="16971374" y="2217567"/>
          <a:ext cx="37599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31821</xdr:colOff>
      <xdr:row>8</xdr:row>
      <xdr:rowOff>105508</xdr:rowOff>
    </xdr:from>
    <xdr:to>
      <xdr:col>53</xdr:col>
      <xdr:colOff>82062</xdr:colOff>
      <xdr:row>8</xdr:row>
      <xdr:rowOff>105508</xdr:rowOff>
    </xdr:to>
    <xdr:cxnSp macro="">
      <xdr:nvCxnSpPr>
        <xdr:cNvPr id="634" name="Straight Connector 633">
          <a:extLst>
            <a:ext uri="{FF2B5EF4-FFF2-40B4-BE49-F238E27FC236}">
              <a16:creationId xmlns:a16="http://schemas.microsoft.com/office/drawing/2014/main" id="{728BBA0D-72A2-46CC-A83E-896F8BB74D41}"/>
            </a:ext>
          </a:extLst>
        </xdr:cNvPr>
        <xdr:cNvCxnSpPr/>
      </xdr:nvCxnSpPr>
      <xdr:spPr>
        <a:xfrm flipV="1">
          <a:off x="16955841" y="2084803"/>
          <a:ext cx="37790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25959</xdr:colOff>
      <xdr:row>7</xdr:row>
      <xdr:rowOff>240324</xdr:rowOff>
    </xdr:from>
    <xdr:to>
      <xdr:col>53</xdr:col>
      <xdr:colOff>76200</xdr:colOff>
      <xdr:row>7</xdr:row>
      <xdr:rowOff>240324</xdr:rowOff>
    </xdr:to>
    <xdr:cxnSp macro="">
      <xdr:nvCxnSpPr>
        <xdr:cNvPr id="635" name="Straight Connector 634">
          <a:extLst>
            <a:ext uri="{FF2B5EF4-FFF2-40B4-BE49-F238E27FC236}">
              <a16:creationId xmlns:a16="http://schemas.microsoft.com/office/drawing/2014/main" id="{AF70A6D2-7B04-4C68-9D1E-CCAFE7FE22C7}"/>
            </a:ext>
          </a:extLst>
        </xdr:cNvPr>
        <xdr:cNvCxnSpPr/>
      </xdr:nvCxnSpPr>
      <xdr:spPr>
        <a:xfrm flipV="1">
          <a:off x="16948074" y="1977684"/>
          <a:ext cx="37790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20097</xdr:colOff>
      <xdr:row>9</xdr:row>
      <xdr:rowOff>111370</xdr:rowOff>
    </xdr:from>
    <xdr:to>
      <xdr:col>53</xdr:col>
      <xdr:colOff>70338</xdr:colOff>
      <xdr:row>9</xdr:row>
      <xdr:rowOff>111370</xdr:rowOff>
    </xdr:to>
    <xdr:cxnSp macro="">
      <xdr:nvCxnSpPr>
        <xdr:cNvPr id="636" name="Straight Connector 635">
          <a:extLst>
            <a:ext uri="{FF2B5EF4-FFF2-40B4-BE49-F238E27FC236}">
              <a16:creationId xmlns:a16="http://schemas.microsoft.com/office/drawing/2014/main" id="{654EFD89-0882-4EB0-8F7F-209372CB5E9D}"/>
            </a:ext>
          </a:extLst>
        </xdr:cNvPr>
        <xdr:cNvCxnSpPr/>
      </xdr:nvCxnSpPr>
      <xdr:spPr>
        <a:xfrm flipV="1">
          <a:off x="16942212" y="2340220"/>
          <a:ext cx="37599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99060</xdr:colOff>
      <xdr:row>9</xdr:row>
      <xdr:rowOff>1173</xdr:rowOff>
    </xdr:from>
    <xdr:to>
      <xdr:col>55</xdr:col>
      <xdr:colOff>119286</xdr:colOff>
      <xdr:row>9</xdr:row>
      <xdr:rowOff>1173</xdr:rowOff>
    </xdr:to>
    <xdr:cxnSp macro="">
      <xdr:nvCxnSpPr>
        <xdr:cNvPr id="637" name="Straight Connector 636">
          <a:extLst>
            <a:ext uri="{FF2B5EF4-FFF2-40B4-BE49-F238E27FC236}">
              <a16:creationId xmlns:a16="http://schemas.microsoft.com/office/drawing/2014/main" id="{33BC0D38-80A8-4DD4-8020-39994969C98F}"/>
            </a:ext>
          </a:extLst>
        </xdr:cNvPr>
        <xdr:cNvCxnSpPr/>
      </xdr:nvCxnSpPr>
      <xdr:spPr>
        <a:xfrm>
          <a:off x="17668875" y="2230023"/>
          <a:ext cx="34979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116645</xdr:colOff>
      <xdr:row>9</xdr:row>
      <xdr:rowOff>112542</xdr:rowOff>
    </xdr:from>
    <xdr:to>
      <xdr:col>55</xdr:col>
      <xdr:colOff>136871</xdr:colOff>
      <xdr:row>9</xdr:row>
      <xdr:rowOff>112542</xdr:rowOff>
    </xdr:to>
    <xdr:cxnSp macro="">
      <xdr:nvCxnSpPr>
        <xdr:cNvPr id="638" name="Straight Connector 637">
          <a:extLst>
            <a:ext uri="{FF2B5EF4-FFF2-40B4-BE49-F238E27FC236}">
              <a16:creationId xmlns:a16="http://schemas.microsoft.com/office/drawing/2014/main" id="{731F62ED-E8F8-4057-A2A5-55D16F60F729}"/>
            </a:ext>
          </a:extLst>
        </xdr:cNvPr>
        <xdr:cNvCxnSpPr/>
      </xdr:nvCxnSpPr>
      <xdr:spPr>
        <a:xfrm>
          <a:off x="17690270" y="2341392"/>
          <a:ext cx="34026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110783</xdr:colOff>
      <xdr:row>8</xdr:row>
      <xdr:rowOff>141850</xdr:rowOff>
    </xdr:from>
    <xdr:to>
      <xdr:col>55</xdr:col>
      <xdr:colOff>131009</xdr:colOff>
      <xdr:row>8</xdr:row>
      <xdr:rowOff>141850</xdr:rowOff>
    </xdr:to>
    <xdr:cxnSp macro="">
      <xdr:nvCxnSpPr>
        <xdr:cNvPr id="639" name="Straight Connector 638">
          <a:extLst>
            <a:ext uri="{FF2B5EF4-FFF2-40B4-BE49-F238E27FC236}">
              <a16:creationId xmlns:a16="http://schemas.microsoft.com/office/drawing/2014/main" id="{819930B2-2FEB-44BF-8C0E-7C06D8BAF381}"/>
            </a:ext>
          </a:extLst>
        </xdr:cNvPr>
        <xdr:cNvCxnSpPr/>
      </xdr:nvCxnSpPr>
      <xdr:spPr>
        <a:xfrm>
          <a:off x="17684408" y="2121145"/>
          <a:ext cx="34788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128368</xdr:colOff>
      <xdr:row>9</xdr:row>
      <xdr:rowOff>7034</xdr:rowOff>
    </xdr:from>
    <xdr:to>
      <xdr:col>56</xdr:col>
      <xdr:colOff>148594</xdr:colOff>
      <xdr:row>9</xdr:row>
      <xdr:rowOff>7034</xdr:rowOff>
    </xdr:to>
    <xdr:cxnSp macro="">
      <xdr:nvCxnSpPr>
        <xdr:cNvPr id="640" name="Straight Connector 639">
          <a:extLst>
            <a:ext uri="{FF2B5EF4-FFF2-40B4-BE49-F238E27FC236}">
              <a16:creationId xmlns:a16="http://schemas.microsoft.com/office/drawing/2014/main" id="{095FA384-8EAB-4277-AC38-52AEF57DC5E1}"/>
            </a:ext>
          </a:extLst>
        </xdr:cNvPr>
        <xdr:cNvCxnSpPr/>
      </xdr:nvCxnSpPr>
      <xdr:spPr>
        <a:xfrm>
          <a:off x="18029653" y="2237789"/>
          <a:ext cx="34026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140091</xdr:colOff>
      <xdr:row>9</xdr:row>
      <xdr:rowOff>124265</xdr:rowOff>
    </xdr:from>
    <xdr:to>
      <xdr:col>56</xdr:col>
      <xdr:colOff>160317</xdr:colOff>
      <xdr:row>9</xdr:row>
      <xdr:rowOff>124265</xdr:rowOff>
    </xdr:to>
    <xdr:cxnSp macro="">
      <xdr:nvCxnSpPr>
        <xdr:cNvPr id="641" name="Straight Connector 640">
          <a:extLst>
            <a:ext uri="{FF2B5EF4-FFF2-40B4-BE49-F238E27FC236}">
              <a16:creationId xmlns:a16="http://schemas.microsoft.com/office/drawing/2014/main" id="{3557B37B-6134-488A-9A92-6931CAA3A61C}"/>
            </a:ext>
          </a:extLst>
        </xdr:cNvPr>
        <xdr:cNvCxnSpPr/>
      </xdr:nvCxnSpPr>
      <xdr:spPr>
        <a:xfrm>
          <a:off x="18033756" y="2355020"/>
          <a:ext cx="34979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157676</xdr:colOff>
      <xdr:row>9</xdr:row>
      <xdr:rowOff>124265</xdr:rowOff>
    </xdr:from>
    <xdr:to>
      <xdr:col>57</xdr:col>
      <xdr:colOff>144780</xdr:colOff>
      <xdr:row>9</xdr:row>
      <xdr:rowOff>124265</xdr:rowOff>
    </xdr:to>
    <xdr:cxnSp macro="">
      <xdr:nvCxnSpPr>
        <xdr:cNvPr id="642" name="Straight Connector 641">
          <a:extLst>
            <a:ext uri="{FF2B5EF4-FFF2-40B4-BE49-F238E27FC236}">
              <a16:creationId xmlns:a16="http://schemas.microsoft.com/office/drawing/2014/main" id="{60C4EADB-07B4-4254-983A-0BC104ABD975}"/>
            </a:ext>
          </a:extLst>
        </xdr:cNvPr>
        <xdr:cNvCxnSpPr>
          <a:endCxn id="341" idx="3"/>
        </xdr:cNvCxnSpPr>
      </xdr:nvCxnSpPr>
      <xdr:spPr>
        <a:xfrm>
          <a:off x="18380906" y="2355020"/>
          <a:ext cx="30714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78213</xdr:colOff>
      <xdr:row>6</xdr:row>
      <xdr:rowOff>245493</xdr:rowOff>
    </xdr:from>
    <xdr:to>
      <xdr:col>44</xdr:col>
      <xdr:colOff>82580</xdr:colOff>
      <xdr:row>6</xdr:row>
      <xdr:rowOff>245493</xdr:rowOff>
    </xdr:to>
    <xdr:cxnSp macro="">
      <xdr:nvCxnSpPr>
        <xdr:cNvPr id="643" name="Straight Connector 642">
          <a:extLst>
            <a:ext uri="{FF2B5EF4-FFF2-40B4-BE49-F238E27FC236}">
              <a16:creationId xmlns:a16="http://schemas.microsoft.com/office/drawing/2014/main" id="{CD298201-F646-4581-A0F2-1991417072C2}"/>
            </a:ext>
          </a:extLst>
        </xdr:cNvPr>
        <xdr:cNvCxnSpPr/>
      </xdr:nvCxnSpPr>
      <xdr:spPr>
        <a:xfrm>
          <a:off x="14041863" y="1735203"/>
          <a:ext cx="33012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78213</xdr:colOff>
      <xdr:row>7</xdr:row>
      <xdr:rowOff>110678</xdr:rowOff>
    </xdr:from>
    <xdr:to>
      <xdr:col>44</xdr:col>
      <xdr:colOff>82580</xdr:colOff>
      <xdr:row>7</xdr:row>
      <xdr:rowOff>110678</xdr:rowOff>
    </xdr:to>
    <xdr:cxnSp macro="">
      <xdr:nvCxnSpPr>
        <xdr:cNvPr id="644" name="Straight Connector 643">
          <a:extLst>
            <a:ext uri="{FF2B5EF4-FFF2-40B4-BE49-F238E27FC236}">
              <a16:creationId xmlns:a16="http://schemas.microsoft.com/office/drawing/2014/main" id="{2C4C6A0B-030F-453E-B0FA-8897FD32AFE5}"/>
            </a:ext>
          </a:extLst>
        </xdr:cNvPr>
        <xdr:cNvCxnSpPr/>
      </xdr:nvCxnSpPr>
      <xdr:spPr>
        <a:xfrm>
          <a:off x="14041863" y="1844228"/>
          <a:ext cx="33012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72351</xdr:colOff>
      <xdr:row>7</xdr:row>
      <xdr:rowOff>251354</xdr:rowOff>
    </xdr:from>
    <xdr:to>
      <xdr:col>44</xdr:col>
      <xdr:colOff>76718</xdr:colOff>
      <xdr:row>7</xdr:row>
      <xdr:rowOff>251354</xdr:rowOff>
    </xdr:to>
    <xdr:cxnSp macro="">
      <xdr:nvCxnSpPr>
        <xdr:cNvPr id="645" name="Straight Connector 644">
          <a:extLst>
            <a:ext uri="{FF2B5EF4-FFF2-40B4-BE49-F238E27FC236}">
              <a16:creationId xmlns:a16="http://schemas.microsoft.com/office/drawing/2014/main" id="{C0940728-1470-4856-B0A5-3550FC846172}"/>
            </a:ext>
          </a:extLst>
        </xdr:cNvPr>
        <xdr:cNvCxnSpPr/>
      </xdr:nvCxnSpPr>
      <xdr:spPr>
        <a:xfrm>
          <a:off x="14034096" y="1981094"/>
          <a:ext cx="33012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78212</xdr:colOff>
      <xdr:row>8</xdr:row>
      <xdr:rowOff>122400</xdr:rowOff>
    </xdr:from>
    <xdr:to>
      <xdr:col>44</xdr:col>
      <xdr:colOff>82579</xdr:colOff>
      <xdr:row>8</xdr:row>
      <xdr:rowOff>122400</xdr:rowOff>
    </xdr:to>
    <xdr:cxnSp macro="">
      <xdr:nvCxnSpPr>
        <xdr:cNvPr id="646" name="Straight Connector 645">
          <a:extLst>
            <a:ext uri="{FF2B5EF4-FFF2-40B4-BE49-F238E27FC236}">
              <a16:creationId xmlns:a16="http://schemas.microsoft.com/office/drawing/2014/main" id="{7A65F056-D37C-453D-80D7-B2F97C445868}"/>
            </a:ext>
          </a:extLst>
        </xdr:cNvPr>
        <xdr:cNvCxnSpPr/>
      </xdr:nvCxnSpPr>
      <xdr:spPr>
        <a:xfrm>
          <a:off x="14041862" y="2105505"/>
          <a:ext cx="33012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54766</xdr:colOff>
      <xdr:row>9</xdr:row>
      <xdr:rowOff>245494</xdr:rowOff>
    </xdr:from>
    <xdr:to>
      <xdr:col>44</xdr:col>
      <xdr:colOff>59133</xdr:colOff>
      <xdr:row>9</xdr:row>
      <xdr:rowOff>245494</xdr:rowOff>
    </xdr:to>
    <xdr:cxnSp macro="">
      <xdr:nvCxnSpPr>
        <xdr:cNvPr id="647" name="Straight Connector 646">
          <a:extLst>
            <a:ext uri="{FF2B5EF4-FFF2-40B4-BE49-F238E27FC236}">
              <a16:creationId xmlns:a16="http://schemas.microsoft.com/office/drawing/2014/main" id="{064CF9BA-B131-482A-800E-3C5C0549685B}"/>
            </a:ext>
          </a:extLst>
        </xdr:cNvPr>
        <xdr:cNvCxnSpPr/>
      </xdr:nvCxnSpPr>
      <xdr:spPr>
        <a:xfrm>
          <a:off x="14022226" y="2478154"/>
          <a:ext cx="32059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60627</xdr:colOff>
      <xdr:row>9</xdr:row>
      <xdr:rowOff>110679</xdr:rowOff>
    </xdr:from>
    <xdr:to>
      <xdr:col>44</xdr:col>
      <xdr:colOff>64994</xdr:colOff>
      <xdr:row>9</xdr:row>
      <xdr:rowOff>110679</xdr:rowOff>
    </xdr:to>
    <xdr:cxnSp macro="">
      <xdr:nvCxnSpPr>
        <xdr:cNvPr id="648" name="Straight Connector 647">
          <a:extLst>
            <a:ext uri="{FF2B5EF4-FFF2-40B4-BE49-F238E27FC236}">
              <a16:creationId xmlns:a16="http://schemas.microsoft.com/office/drawing/2014/main" id="{36DCFFD0-8B4B-45A1-88F8-37A2E7CFAA0E}"/>
            </a:ext>
          </a:extLst>
        </xdr:cNvPr>
        <xdr:cNvCxnSpPr/>
      </xdr:nvCxnSpPr>
      <xdr:spPr>
        <a:xfrm>
          <a:off x="14020467" y="2339529"/>
          <a:ext cx="33012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72350</xdr:colOff>
      <xdr:row>6</xdr:row>
      <xdr:rowOff>139986</xdr:rowOff>
    </xdr:from>
    <xdr:to>
      <xdr:col>44</xdr:col>
      <xdr:colOff>76717</xdr:colOff>
      <xdr:row>6</xdr:row>
      <xdr:rowOff>139986</xdr:rowOff>
    </xdr:to>
    <xdr:cxnSp macro="">
      <xdr:nvCxnSpPr>
        <xdr:cNvPr id="649" name="Straight Connector 648">
          <a:extLst>
            <a:ext uri="{FF2B5EF4-FFF2-40B4-BE49-F238E27FC236}">
              <a16:creationId xmlns:a16="http://schemas.microsoft.com/office/drawing/2014/main" id="{0150C6C5-6F09-4A17-8142-BD7932B30EE8}"/>
            </a:ext>
          </a:extLst>
        </xdr:cNvPr>
        <xdr:cNvCxnSpPr/>
      </xdr:nvCxnSpPr>
      <xdr:spPr>
        <a:xfrm>
          <a:off x="14034095" y="1622076"/>
          <a:ext cx="33012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56</xdr:col>
      <xdr:colOff>100818</xdr:colOff>
      <xdr:row>10</xdr:row>
      <xdr:rowOff>103749</xdr:rowOff>
    </xdr:from>
    <xdr:ext cx="259879" cy="23198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E8F90531-D47E-4A7D-BD3D-A07B08D97AB5}"/>
            </a:ext>
          </a:extLst>
        </xdr:cNvPr>
        <xdr:cNvSpPr txBox="1"/>
      </xdr:nvSpPr>
      <xdr:spPr>
        <a:xfrm>
          <a:off x="18318333" y="2578344"/>
          <a:ext cx="25987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O</a:t>
          </a:r>
        </a:p>
      </xdr:txBody>
    </xdr:sp>
    <xdr:clientData/>
  </xdr:oneCellAnchor>
  <xdr:oneCellAnchor>
    <xdr:from>
      <xdr:col>55</xdr:col>
      <xdr:colOff>264941</xdr:colOff>
      <xdr:row>10</xdr:row>
      <xdr:rowOff>109610</xdr:rowOff>
    </xdr:from>
    <xdr:ext cx="246734" cy="23198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3EB57E2C-5E0B-4CF2-BA00-82B9AD6AD044}"/>
            </a:ext>
          </a:extLst>
        </xdr:cNvPr>
        <xdr:cNvSpPr txBox="1"/>
      </xdr:nvSpPr>
      <xdr:spPr>
        <a:xfrm>
          <a:off x="18162416" y="2584205"/>
          <a:ext cx="246734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P</a:t>
          </a:r>
        </a:p>
      </xdr:txBody>
    </xdr:sp>
    <xdr:clientData/>
  </xdr:oneCellAnchor>
  <xdr:oneCellAnchor>
    <xdr:from>
      <xdr:col>55</xdr:col>
      <xdr:colOff>95124</xdr:colOff>
      <xdr:row>10</xdr:row>
      <xdr:rowOff>102408</xdr:rowOff>
    </xdr:from>
    <xdr:ext cx="260008" cy="23198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BFC7B87D-5FE5-4336-B017-3F38E88C4B27}"/>
            </a:ext>
          </a:extLst>
        </xdr:cNvPr>
        <xdr:cNvSpPr txBox="1"/>
      </xdr:nvSpPr>
      <xdr:spPr>
        <a:xfrm>
          <a:off x="17996409" y="2575098"/>
          <a:ext cx="26000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Q</a:t>
          </a:r>
        </a:p>
      </xdr:txBody>
    </xdr:sp>
    <xdr:clientData/>
  </xdr:oneCellAnchor>
  <xdr:oneCellAnchor>
    <xdr:from>
      <xdr:col>54</xdr:col>
      <xdr:colOff>235633</xdr:colOff>
      <xdr:row>10</xdr:row>
      <xdr:rowOff>97887</xdr:rowOff>
    </xdr:from>
    <xdr:ext cx="250390" cy="23198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8CD86579-9A0B-4DA5-A01D-754F553BA18F}"/>
            </a:ext>
          </a:extLst>
        </xdr:cNvPr>
        <xdr:cNvSpPr txBox="1"/>
      </xdr:nvSpPr>
      <xdr:spPr>
        <a:xfrm>
          <a:off x="17811163" y="2570577"/>
          <a:ext cx="25039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R</a:t>
          </a:r>
        </a:p>
      </xdr:txBody>
    </xdr:sp>
    <xdr:clientData/>
  </xdr:oneCellAnchor>
  <xdr:oneCellAnchor>
    <xdr:from>
      <xdr:col>54</xdr:col>
      <xdr:colOff>56940</xdr:colOff>
      <xdr:row>10</xdr:row>
      <xdr:rowOff>98055</xdr:rowOff>
    </xdr:from>
    <xdr:ext cx="249427" cy="23198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DD07FB03-6DB8-4C3E-ABC4-03DA94AA9EA4}"/>
            </a:ext>
          </a:extLst>
        </xdr:cNvPr>
        <xdr:cNvSpPr txBox="1"/>
      </xdr:nvSpPr>
      <xdr:spPr>
        <a:xfrm>
          <a:off x="17634375" y="2570745"/>
          <a:ext cx="249427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</a:t>
          </a:r>
        </a:p>
      </xdr:txBody>
    </xdr:sp>
    <xdr:clientData/>
  </xdr:oneCellAnchor>
  <xdr:oneCellAnchor>
    <xdr:from>
      <xdr:col>52</xdr:col>
      <xdr:colOff>194602</xdr:colOff>
      <xdr:row>10</xdr:row>
      <xdr:rowOff>92026</xdr:rowOff>
    </xdr:from>
    <xdr:ext cx="242759" cy="23198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28797976-11C1-430F-8168-FA378574B268}"/>
            </a:ext>
          </a:extLst>
        </xdr:cNvPr>
        <xdr:cNvSpPr txBox="1"/>
      </xdr:nvSpPr>
      <xdr:spPr>
        <a:xfrm>
          <a:off x="17122432" y="2572336"/>
          <a:ext cx="24275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T</a:t>
          </a:r>
        </a:p>
      </xdr:txBody>
    </xdr:sp>
    <xdr:clientData/>
  </xdr:oneCellAnchor>
  <xdr:oneCellAnchor>
    <xdr:from>
      <xdr:col>51</xdr:col>
      <xdr:colOff>300110</xdr:colOff>
      <xdr:row>10</xdr:row>
      <xdr:rowOff>92026</xdr:rowOff>
    </xdr:from>
    <xdr:ext cx="254750" cy="23198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BB0B0DFB-1449-4CE8-BC13-E3884E891AED}"/>
            </a:ext>
          </a:extLst>
        </xdr:cNvPr>
        <xdr:cNvSpPr txBox="1"/>
      </xdr:nvSpPr>
      <xdr:spPr>
        <a:xfrm>
          <a:off x="16900280" y="2572336"/>
          <a:ext cx="254750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U</a:t>
          </a:r>
        </a:p>
      </xdr:txBody>
    </xdr:sp>
    <xdr:clientData/>
  </xdr:oneCellAnchor>
  <xdr:oneCellAnchor>
    <xdr:from>
      <xdr:col>51</xdr:col>
      <xdr:colOff>12895</xdr:colOff>
      <xdr:row>10</xdr:row>
      <xdr:rowOff>109610</xdr:rowOff>
    </xdr:from>
    <xdr:ext cx="255198" cy="23198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2C3B5E4C-BADB-4767-AF1F-C270388A8C8D}"/>
            </a:ext>
          </a:extLst>
        </xdr:cNvPr>
        <xdr:cNvSpPr txBox="1"/>
      </xdr:nvSpPr>
      <xdr:spPr>
        <a:xfrm>
          <a:off x="16618780" y="2584205"/>
          <a:ext cx="25519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V</a:t>
          </a:r>
        </a:p>
      </xdr:txBody>
    </xdr:sp>
    <xdr:clientData/>
  </xdr:oneCellAnchor>
  <xdr:oneCellAnchor>
    <xdr:from>
      <xdr:col>50</xdr:col>
      <xdr:colOff>124264</xdr:colOff>
      <xdr:row>10</xdr:row>
      <xdr:rowOff>97887</xdr:rowOff>
    </xdr:from>
    <xdr:ext cx="282129" cy="23198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80ECFDE8-7BFB-4EF7-B2A7-E026414FCD7C}"/>
            </a:ext>
          </a:extLst>
        </xdr:cNvPr>
        <xdr:cNvSpPr txBox="1"/>
      </xdr:nvSpPr>
      <xdr:spPr>
        <a:xfrm>
          <a:off x="16404394" y="2570577"/>
          <a:ext cx="28212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W</a:t>
          </a:r>
        </a:p>
      </xdr:txBody>
    </xdr:sp>
    <xdr:clientData/>
  </xdr:oneCellAnchor>
  <xdr:oneCellAnchor>
    <xdr:from>
      <xdr:col>48</xdr:col>
      <xdr:colOff>200463</xdr:colOff>
      <xdr:row>10</xdr:row>
      <xdr:rowOff>83652</xdr:rowOff>
    </xdr:from>
    <xdr:ext cx="253211" cy="23198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9D03D4ED-6248-4E1C-AA57-093D6B4BCE65}"/>
            </a:ext>
          </a:extLst>
        </xdr:cNvPr>
        <xdr:cNvSpPr txBox="1"/>
      </xdr:nvSpPr>
      <xdr:spPr>
        <a:xfrm>
          <a:off x="15832893" y="2562057"/>
          <a:ext cx="25321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X</a:t>
          </a:r>
        </a:p>
      </xdr:txBody>
    </xdr:sp>
    <xdr:clientData/>
  </xdr:oneCellAnchor>
  <xdr:oneCellAnchor>
    <xdr:from>
      <xdr:col>48</xdr:col>
      <xdr:colOff>10046</xdr:colOff>
      <xdr:row>10</xdr:row>
      <xdr:rowOff>88006</xdr:rowOff>
    </xdr:from>
    <xdr:ext cx="251415" cy="23198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A7698CA2-6312-4EC0-9284-EA6D4993AFFF}"/>
            </a:ext>
          </a:extLst>
        </xdr:cNvPr>
        <xdr:cNvSpPr txBox="1"/>
      </xdr:nvSpPr>
      <xdr:spPr>
        <a:xfrm>
          <a:off x="15642476" y="2568316"/>
          <a:ext cx="251415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Y</a:t>
          </a:r>
        </a:p>
      </xdr:txBody>
    </xdr:sp>
    <xdr:clientData/>
  </xdr:oneCellAnchor>
  <xdr:oneCellAnchor>
    <xdr:from>
      <xdr:col>47</xdr:col>
      <xdr:colOff>24617</xdr:colOff>
      <xdr:row>10</xdr:row>
      <xdr:rowOff>88007</xdr:rowOff>
    </xdr:from>
    <xdr:ext cx="247888" cy="23198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815A0CB7-7337-44E7-8878-BB7CCBEF6E4A}"/>
            </a:ext>
          </a:extLst>
        </xdr:cNvPr>
        <xdr:cNvSpPr txBox="1"/>
      </xdr:nvSpPr>
      <xdr:spPr>
        <a:xfrm>
          <a:off x="15279857" y="2568317"/>
          <a:ext cx="247888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Z</a:t>
          </a:r>
        </a:p>
      </xdr:txBody>
    </xdr:sp>
    <xdr:clientData/>
  </xdr:oneCellAnchor>
  <xdr:oneCellAnchor>
    <xdr:from>
      <xdr:col>46</xdr:col>
      <xdr:colOff>100649</xdr:colOff>
      <xdr:row>10</xdr:row>
      <xdr:rowOff>86500</xdr:rowOff>
    </xdr:from>
    <xdr:ext cx="318421" cy="23198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C7767CFF-B075-4286-9611-74E7A66CC8AA}"/>
            </a:ext>
          </a:extLst>
        </xdr:cNvPr>
        <xdr:cNvSpPr txBox="1"/>
      </xdr:nvSpPr>
      <xdr:spPr>
        <a:xfrm>
          <a:off x="15032039" y="2564905"/>
          <a:ext cx="31842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ZA</a:t>
          </a:r>
        </a:p>
      </xdr:txBody>
    </xdr:sp>
    <xdr:clientData/>
  </xdr:oneCellAnchor>
  <xdr:oneCellAnchor>
    <xdr:from>
      <xdr:col>44</xdr:col>
      <xdr:colOff>48063</xdr:colOff>
      <xdr:row>10</xdr:row>
      <xdr:rowOff>74441</xdr:rowOff>
    </xdr:from>
    <xdr:ext cx="315023" cy="23198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2AEB89DD-4BB2-4028-B6E2-82F5CA2BF3AB}"/>
            </a:ext>
          </a:extLst>
        </xdr:cNvPr>
        <xdr:cNvSpPr txBox="1"/>
      </xdr:nvSpPr>
      <xdr:spPr>
        <a:xfrm>
          <a:off x="14337468" y="2550941"/>
          <a:ext cx="315023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ZB</a:t>
          </a:r>
        </a:p>
      </xdr:txBody>
    </xdr:sp>
    <xdr:clientData/>
  </xdr:oneCellAnchor>
  <xdr:oneCellAnchor>
    <xdr:from>
      <xdr:col>43</xdr:col>
      <xdr:colOff>165294</xdr:colOff>
      <xdr:row>10</xdr:row>
      <xdr:rowOff>80303</xdr:rowOff>
    </xdr:from>
    <xdr:ext cx="319831" cy="23198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3F780869-E3A8-4841-B8FD-221FA3BD9C6B}"/>
            </a:ext>
          </a:extLst>
        </xdr:cNvPr>
        <xdr:cNvSpPr txBox="1"/>
      </xdr:nvSpPr>
      <xdr:spPr>
        <a:xfrm>
          <a:off x="14132754" y="2558708"/>
          <a:ext cx="319831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ZC</a:t>
          </a:r>
        </a:p>
      </xdr:txBody>
    </xdr:sp>
    <xdr:clientData/>
  </xdr:oneCellAnchor>
  <xdr:twoCellAnchor>
    <xdr:from>
      <xdr:col>44</xdr:col>
      <xdr:colOff>85579</xdr:colOff>
      <xdr:row>6</xdr:row>
      <xdr:rowOff>55100</xdr:rowOff>
    </xdr:from>
    <xdr:to>
      <xdr:col>44</xdr:col>
      <xdr:colOff>252045</xdr:colOff>
      <xdr:row>10</xdr:row>
      <xdr:rowOff>117231</xdr:rowOff>
    </xdr:to>
    <xdr:sp macro="" textlink="">
      <xdr:nvSpPr>
        <xdr:cNvPr id="665" name="Rectangle 664">
          <a:extLst>
            <a:ext uri="{FF2B5EF4-FFF2-40B4-BE49-F238E27FC236}">
              <a16:creationId xmlns:a16="http://schemas.microsoft.com/office/drawing/2014/main" id="{534E5320-A5E3-45E5-9A61-A4567A0A7250}"/>
            </a:ext>
          </a:extLst>
        </xdr:cNvPr>
        <xdr:cNvSpPr/>
      </xdr:nvSpPr>
      <xdr:spPr>
        <a:xfrm>
          <a:off x="14374984" y="1544810"/>
          <a:ext cx="160751" cy="1048921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44</xdr:col>
      <xdr:colOff>83738</xdr:colOff>
      <xdr:row>6</xdr:row>
      <xdr:rowOff>143692</xdr:rowOff>
    </xdr:from>
    <xdr:to>
      <xdr:col>44</xdr:col>
      <xdr:colOff>252549</xdr:colOff>
      <xdr:row>6</xdr:row>
      <xdr:rowOff>145680</xdr:rowOff>
    </xdr:to>
    <xdr:cxnSp macro="">
      <xdr:nvCxnSpPr>
        <xdr:cNvPr id="666" name="Straight Connector 665">
          <a:extLst>
            <a:ext uri="{FF2B5EF4-FFF2-40B4-BE49-F238E27FC236}">
              <a16:creationId xmlns:a16="http://schemas.microsoft.com/office/drawing/2014/main" id="{70980F8D-0037-4C69-B912-81D7EDBE91FC}"/>
            </a:ext>
          </a:extLst>
        </xdr:cNvPr>
        <xdr:cNvCxnSpPr/>
      </xdr:nvCxnSpPr>
      <xdr:spPr>
        <a:xfrm flipV="1">
          <a:off x="14373143" y="1627687"/>
          <a:ext cx="163096" cy="1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92446</xdr:colOff>
      <xdr:row>7</xdr:row>
      <xdr:rowOff>243840</xdr:rowOff>
    </xdr:from>
    <xdr:to>
      <xdr:col>44</xdr:col>
      <xdr:colOff>261257</xdr:colOff>
      <xdr:row>7</xdr:row>
      <xdr:rowOff>245828</xdr:rowOff>
    </xdr:to>
    <xdr:cxnSp macro="">
      <xdr:nvCxnSpPr>
        <xdr:cNvPr id="667" name="Straight Connector 666">
          <a:extLst>
            <a:ext uri="{FF2B5EF4-FFF2-40B4-BE49-F238E27FC236}">
              <a16:creationId xmlns:a16="http://schemas.microsoft.com/office/drawing/2014/main" id="{3DD04460-D158-4FA5-8DA2-F122D77A82C6}"/>
            </a:ext>
          </a:extLst>
        </xdr:cNvPr>
        <xdr:cNvCxnSpPr/>
      </xdr:nvCxnSpPr>
      <xdr:spPr>
        <a:xfrm flipV="1">
          <a:off x="14383756" y="1981200"/>
          <a:ext cx="163096" cy="1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88093</xdr:colOff>
      <xdr:row>7</xdr:row>
      <xdr:rowOff>0</xdr:rowOff>
    </xdr:from>
    <xdr:to>
      <xdr:col>44</xdr:col>
      <xdr:colOff>256904</xdr:colOff>
      <xdr:row>7</xdr:row>
      <xdr:rowOff>1988</xdr:rowOff>
    </xdr:to>
    <xdr:cxnSp macro="">
      <xdr:nvCxnSpPr>
        <xdr:cNvPr id="668" name="Straight Connector 667">
          <a:extLst>
            <a:ext uri="{FF2B5EF4-FFF2-40B4-BE49-F238E27FC236}">
              <a16:creationId xmlns:a16="http://schemas.microsoft.com/office/drawing/2014/main" id="{8F63AA22-66A1-4C64-9CB7-BB08E8EC87F9}"/>
            </a:ext>
          </a:extLst>
        </xdr:cNvPr>
        <xdr:cNvCxnSpPr/>
      </xdr:nvCxnSpPr>
      <xdr:spPr>
        <a:xfrm flipV="1">
          <a:off x="14379403" y="1733550"/>
          <a:ext cx="163096" cy="1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83739</xdr:colOff>
      <xdr:row>7</xdr:row>
      <xdr:rowOff>113211</xdr:rowOff>
    </xdr:from>
    <xdr:to>
      <xdr:col>44</xdr:col>
      <xdr:colOff>252550</xdr:colOff>
      <xdr:row>7</xdr:row>
      <xdr:rowOff>115199</xdr:rowOff>
    </xdr:to>
    <xdr:cxnSp macro="">
      <xdr:nvCxnSpPr>
        <xdr:cNvPr id="669" name="Straight Connector 668">
          <a:extLst>
            <a:ext uri="{FF2B5EF4-FFF2-40B4-BE49-F238E27FC236}">
              <a16:creationId xmlns:a16="http://schemas.microsoft.com/office/drawing/2014/main" id="{BAEF71DA-AE19-448C-AFB0-23709CD9DC03}"/>
            </a:ext>
          </a:extLst>
        </xdr:cNvPr>
        <xdr:cNvCxnSpPr/>
      </xdr:nvCxnSpPr>
      <xdr:spPr>
        <a:xfrm flipV="1">
          <a:off x="14373144" y="1846761"/>
          <a:ext cx="163096" cy="1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96800</xdr:colOff>
      <xdr:row>9</xdr:row>
      <xdr:rowOff>4355</xdr:rowOff>
    </xdr:from>
    <xdr:to>
      <xdr:col>44</xdr:col>
      <xdr:colOff>265611</xdr:colOff>
      <xdr:row>9</xdr:row>
      <xdr:rowOff>6343</xdr:rowOff>
    </xdr:to>
    <xdr:cxnSp macro="">
      <xdr:nvCxnSpPr>
        <xdr:cNvPr id="670" name="Straight Connector 669">
          <a:extLst>
            <a:ext uri="{FF2B5EF4-FFF2-40B4-BE49-F238E27FC236}">
              <a16:creationId xmlns:a16="http://schemas.microsoft.com/office/drawing/2014/main" id="{747C13B5-8A7C-418D-AD79-35BAC36CFF5B}"/>
            </a:ext>
          </a:extLst>
        </xdr:cNvPr>
        <xdr:cNvCxnSpPr/>
      </xdr:nvCxnSpPr>
      <xdr:spPr>
        <a:xfrm flipV="1">
          <a:off x="14380490" y="2235110"/>
          <a:ext cx="172621" cy="1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88092</xdr:colOff>
      <xdr:row>8</xdr:row>
      <xdr:rowOff>117565</xdr:rowOff>
    </xdr:from>
    <xdr:to>
      <xdr:col>44</xdr:col>
      <xdr:colOff>256903</xdr:colOff>
      <xdr:row>8</xdr:row>
      <xdr:rowOff>119553</xdr:rowOff>
    </xdr:to>
    <xdr:cxnSp macro="">
      <xdr:nvCxnSpPr>
        <xdr:cNvPr id="671" name="Straight Connector 670">
          <a:extLst>
            <a:ext uri="{FF2B5EF4-FFF2-40B4-BE49-F238E27FC236}">
              <a16:creationId xmlns:a16="http://schemas.microsoft.com/office/drawing/2014/main" id="{0E7DAF5A-1DAC-4005-BE08-6F6B61BDF3A3}"/>
            </a:ext>
          </a:extLst>
        </xdr:cNvPr>
        <xdr:cNvCxnSpPr/>
      </xdr:nvCxnSpPr>
      <xdr:spPr>
        <a:xfrm flipV="1">
          <a:off x="14379402" y="2098765"/>
          <a:ext cx="163096" cy="389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70675</xdr:colOff>
      <xdr:row>9</xdr:row>
      <xdr:rowOff>108857</xdr:rowOff>
    </xdr:from>
    <xdr:to>
      <xdr:col>44</xdr:col>
      <xdr:colOff>239486</xdr:colOff>
      <xdr:row>9</xdr:row>
      <xdr:rowOff>110845</xdr:rowOff>
    </xdr:to>
    <xdr:cxnSp macro="">
      <xdr:nvCxnSpPr>
        <xdr:cNvPr id="672" name="Straight Connector 671">
          <a:extLst>
            <a:ext uri="{FF2B5EF4-FFF2-40B4-BE49-F238E27FC236}">
              <a16:creationId xmlns:a16="http://schemas.microsoft.com/office/drawing/2014/main" id="{018AFB80-E8CA-46D6-8484-ED276EF5AFF8}"/>
            </a:ext>
          </a:extLst>
        </xdr:cNvPr>
        <xdr:cNvCxnSpPr/>
      </xdr:nvCxnSpPr>
      <xdr:spPr>
        <a:xfrm flipV="1">
          <a:off x="14356270" y="2335802"/>
          <a:ext cx="172621" cy="389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83738</xdr:colOff>
      <xdr:row>9</xdr:row>
      <xdr:rowOff>243839</xdr:rowOff>
    </xdr:from>
    <xdr:to>
      <xdr:col>44</xdr:col>
      <xdr:colOff>252549</xdr:colOff>
      <xdr:row>9</xdr:row>
      <xdr:rowOff>245827</xdr:rowOff>
    </xdr:to>
    <xdr:cxnSp macro="">
      <xdr:nvCxnSpPr>
        <xdr:cNvPr id="673" name="Straight Connector 672">
          <a:extLst>
            <a:ext uri="{FF2B5EF4-FFF2-40B4-BE49-F238E27FC236}">
              <a16:creationId xmlns:a16="http://schemas.microsoft.com/office/drawing/2014/main" id="{2122C619-A94F-4D62-8429-E3D8C2E6DC2B}"/>
            </a:ext>
          </a:extLst>
        </xdr:cNvPr>
        <xdr:cNvCxnSpPr/>
      </xdr:nvCxnSpPr>
      <xdr:spPr>
        <a:xfrm flipV="1">
          <a:off x="14373143" y="2476499"/>
          <a:ext cx="163096" cy="1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42</xdr:col>
      <xdr:colOff>294247</xdr:colOff>
      <xdr:row>10</xdr:row>
      <xdr:rowOff>70924</xdr:rowOff>
    </xdr:from>
    <xdr:ext cx="318549" cy="23198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A9F03551-C8C8-4CDB-B952-1C21EBA576D0}"/>
            </a:ext>
          </a:extLst>
        </xdr:cNvPr>
        <xdr:cNvSpPr txBox="1"/>
      </xdr:nvSpPr>
      <xdr:spPr>
        <a:xfrm>
          <a:off x="13932142" y="2545519"/>
          <a:ext cx="318549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ZD</a:t>
          </a:r>
        </a:p>
      </xdr:txBody>
    </xdr:sp>
    <xdr:clientData/>
  </xdr:oneCellAnchor>
  <xdr:twoCellAnchor>
    <xdr:from>
      <xdr:col>38</xdr:col>
      <xdr:colOff>7620</xdr:colOff>
      <xdr:row>13</xdr:row>
      <xdr:rowOff>243840</xdr:rowOff>
    </xdr:from>
    <xdr:to>
      <xdr:col>39</xdr:col>
      <xdr:colOff>29225</xdr:colOff>
      <xdr:row>13</xdr:row>
      <xdr:rowOff>243840</xdr:rowOff>
    </xdr:to>
    <xdr:cxnSp macro="">
      <xdr:nvCxnSpPr>
        <xdr:cNvPr id="675" name="Straight Connector 674">
          <a:extLst>
            <a:ext uri="{FF2B5EF4-FFF2-40B4-BE49-F238E27FC236}">
              <a16:creationId xmlns:a16="http://schemas.microsoft.com/office/drawing/2014/main" id="{E4A7868F-3CF2-4B60-B16F-4C3A80E04357}"/>
            </a:ext>
          </a:extLst>
        </xdr:cNvPr>
        <xdr:cNvCxnSpPr/>
      </xdr:nvCxnSpPr>
      <xdr:spPr>
        <a:xfrm>
          <a:off x="12353925" y="3467100"/>
          <a:ext cx="341645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191788</xdr:colOff>
      <xdr:row>10</xdr:row>
      <xdr:rowOff>9525</xdr:rowOff>
    </xdr:from>
    <xdr:to>
      <xdr:col>41</xdr:col>
      <xdr:colOff>303541</xdr:colOff>
      <xdr:row>19</xdr:row>
      <xdr:rowOff>209550</xdr:rowOff>
    </xdr:to>
    <xdr:grpSp>
      <xdr:nvGrpSpPr>
        <xdr:cNvPr id="676" name="Group 675">
          <a:extLst>
            <a:ext uri="{FF2B5EF4-FFF2-40B4-BE49-F238E27FC236}">
              <a16:creationId xmlns:a16="http://schemas.microsoft.com/office/drawing/2014/main" id="{68E56180-9067-4433-AB9E-65BDC25F3B89}"/>
            </a:ext>
          </a:extLst>
        </xdr:cNvPr>
        <xdr:cNvGrpSpPr/>
      </xdr:nvGrpSpPr>
      <xdr:grpSpPr>
        <a:xfrm>
          <a:off x="12775994" y="2474819"/>
          <a:ext cx="425518" cy="2418790"/>
          <a:chOff x="13373100" y="3017520"/>
          <a:chExt cx="376471" cy="2004060"/>
        </a:xfrm>
      </xdr:grpSpPr>
      <xdr:grpSp>
        <xdr:nvGrpSpPr>
          <xdr:cNvPr id="677" name="Group 676">
            <a:extLst>
              <a:ext uri="{FF2B5EF4-FFF2-40B4-BE49-F238E27FC236}">
                <a16:creationId xmlns:a16="http://schemas.microsoft.com/office/drawing/2014/main" id="{5652D88E-CD1E-3D90-8F81-414A7883C07D}"/>
              </a:ext>
            </a:extLst>
          </xdr:cNvPr>
          <xdr:cNvGrpSpPr/>
        </xdr:nvGrpSpPr>
        <xdr:grpSpPr>
          <a:xfrm>
            <a:off x="13373100" y="3017520"/>
            <a:ext cx="359542" cy="2004060"/>
            <a:chOff x="7959047" y="5570915"/>
            <a:chExt cx="341809" cy="1778115"/>
          </a:xfrm>
          <a:solidFill>
            <a:schemeClr val="accent4">
              <a:lumMod val="20000"/>
              <a:lumOff val="80000"/>
            </a:schemeClr>
          </a:solidFill>
        </xdr:grpSpPr>
        <xdr:grpSp>
          <xdr:nvGrpSpPr>
            <xdr:cNvPr id="685" name="Group 684">
              <a:extLst>
                <a:ext uri="{FF2B5EF4-FFF2-40B4-BE49-F238E27FC236}">
                  <a16:creationId xmlns:a16="http://schemas.microsoft.com/office/drawing/2014/main" id="{4EC82A34-3FE1-1A4C-51FC-6C10373EBB8B}"/>
                </a:ext>
              </a:extLst>
            </xdr:cNvPr>
            <xdr:cNvGrpSpPr/>
          </xdr:nvGrpSpPr>
          <xdr:grpSpPr>
            <a:xfrm>
              <a:off x="7968817" y="5570915"/>
              <a:ext cx="332039" cy="1778115"/>
              <a:chOff x="5699645" y="5562370"/>
              <a:chExt cx="327083" cy="1789545"/>
            </a:xfrm>
            <a:grpFill/>
          </xdr:grpSpPr>
          <xdr:sp macro="" textlink="">
            <xdr:nvSpPr>
              <xdr:cNvPr id="687" name="Rectangle 686">
                <a:extLst>
                  <a:ext uri="{FF2B5EF4-FFF2-40B4-BE49-F238E27FC236}">
                    <a16:creationId xmlns:a16="http://schemas.microsoft.com/office/drawing/2014/main" id="{A0C1EBF4-32B8-6238-E987-F3CC4447BC95}"/>
                  </a:ext>
                </a:extLst>
              </xdr:cNvPr>
              <xdr:cNvSpPr/>
            </xdr:nvSpPr>
            <xdr:spPr>
              <a:xfrm>
                <a:off x="5699645" y="5562370"/>
                <a:ext cx="327083" cy="1789545"/>
              </a:xfrm>
              <a:prstGeom prst="rect">
                <a:avLst/>
              </a:prstGeom>
              <a:grpFill/>
              <a:ln>
                <a:solidFill>
                  <a:sysClr val="windowText" lastClr="00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688" name="Straight Connector 687">
                <a:extLst>
                  <a:ext uri="{FF2B5EF4-FFF2-40B4-BE49-F238E27FC236}">
                    <a16:creationId xmlns:a16="http://schemas.microsoft.com/office/drawing/2014/main" id="{2ECEA597-5145-8863-3E48-24FEC8791902}"/>
                  </a:ext>
                </a:extLst>
              </xdr:cNvPr>
              <xdr:cNvCxnSpPr>
                <a:stCxn id="687" idx="0"/>
                <a:endCxn id="687" idx="2"/>
              </xdr:cNvCxnSpPr>
            </xdr:nvCxnSpPr>
            <xdr:spPr>
              <a:xfrm>
                <a:off x="5860647" y="5562370"/>
                <a:ext cx="0" cy="1788275"/>
              </a:xfrm>
              <a:prstGeom prst="line">
                <a:avLst/>
              </a:prstGeom>
              <a:grpFill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686" name="Straight Connector 685">
              <a:extLst>
                <a:ext uri="{FF2B5EF4-FFF2-40B4-BE49-F238E27FC236}">
                  <a16:creationId xmlns:a16="http://schemas.microsoft.com/office/drawing/2014/main" id="{AC975362-7656-0E54-C9F7-6C63D4968BA5}"/>
                </a:ext>
              </a:extLst>
            </xdr:cNvPr>
            <xdr:cNvCxnSpPr/>
          </xdr:nvCxnSpPr>
          <xdr:spPr>
            <a:xfrm>
              <a:off x="7959047" y="6831415"/>
              <a:ext cx="332039" cy="0"/>
            </a:xfrm>
            <a:prstGeom prst="line">
              <a:avLst/>
            </a:prstGeom>
            <a:grpFill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678" name="Straight Connector 677">
            <a:extLst>
              <a:ext uri="{FF2B5EF4-FFF2-40B4-BE49-F238E27FC236}">
                <a16:creationId xmlns:a16="http://schemas.microsoft.com/office/drawing/2014/main" id="{29BE4A77-EB83-2BBE-0135-577325950E5B}"/>
              </a:ext>
            </a:extLst>
          </xdr:cNvPr>
          <xdr:cNvCxnSpPr/>
        </xdr:nvCxnSpPr>
        <xdr:spPr>
          <a:xfrm>
            <a:off x="13373100" y="3017520"/>
            <a:ext cx="349265" cy="0"/>
          </a:xfrm>
          <a:prstGeom prst="line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9" name="Straight Connector 678">
            <a:extLst>
              <a:ext uri="{FF2B5EF4-FFF2-40B4-BE49-F238E27FC236}">
                <a16:creationId xmlns:a16="http://schemas.microsoft.com/office/drawing/2014/main" id="{1A270227-884A-69AA-FCA1-0449D674CC04}"/>
              </a:ext>
            </a:extLst>
          </xdr:cNvPr>
          <xdr:cNvCxnSpPr/>
        </xdr:nvCxnSpPr>
        <xdr:spPr>
          <a:xfrm>
            <a:off x="13391594" y="3607741"/>
            <a:ext cx="349265" cy="0"/>
          </a:xfrm>
          <a:prstGeom prst="line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0" name="Straight Connector 679">
            <a:extLst>
              <a:ext uri="{FF2B5EF4-FFF2-40B4-BE49-F238E27FC236}">
                <a16:creationId xmlns:a16="http://schemas.microsoft.com/office/drawing/2014/main" id="{E2AEAF72-DB26-B466-F5E9-B6AF4E6540CF}"/>
              </a:ext>
            </a:extLst>
          </xdr:cNvPr>
          <xdr:cNvCxnSpPr/>
        </xdr:nvCxnSpPr>
        <xdr:spPr>
          <a:xfrm>
            <a:off x="13375283" y="3817338"/>
            <a:ext cx="349265" cy="0"/>
          </a:xfrm>
          <a:prstGeom prst="line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1" name="Straight Connector 680">
            <a:extLst>
              <a:ext uri="{FF2B5EF4-FFF2-40B4-BE49-F238E27FC236}">
                <a16:creationId xmlns:a16="http://schemas.microsoft.com/office/drawing/2014/main" id="{51074F99-668D-6B46-EF56-199A516CB881}"/>
              </a:ext>
            </a:extLst>
          </xdr:cNvPr>
          <xdr:cNvCxnSpPr/>
        </xdr:nvCxnSpPr>
        <xdr:spPr>
          <a:xfrm>
            <a:off x="13393777" y="4008379"/>
            <a:ext cx="349265" cy="0"/>
          </a:xfrm>
          <a:prstGeom prst="line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2" name="Straight Connector 681">
            <a:extLst>
              <a:ext uri="{FF2B5EF4-FFF2-40B4-BE49-F238E27FC236}">
                <a16:creationId xmlns:a16="http://schemas.microsoft.com/office/drawing/2014/main" id="{E85298BE-092D-1E10-3BBF-0315C7D9567E}"/>
              </a:ext>
            </a:extLst>
          </xdr:cNvPr>
          <xdr:cNvCxnSpPr/>
        </xdr:nvCxnSpPr>
        <xdr:spPr>
          <a:xfrm>
            <a:off x="13400306" y="4228912"/>
            <a:ext cx="349265" cy="0"/>
          </a:xfrm>
          <a:prstGeom prst="line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3" name="Straight Connector 682">
            <a:extLst>
              <a:ext uri="{FF2B5EF4-FFF2-40B4-BE49-F238E27FC236}">
                <a16:creationId xmlns:a16="http://schemas.microsoft.com/office/drawing/2014/main" id="{C288C979-8DFA-A2E1-C22F-60B59DA2C4E6}"/>
              </a:ext>
            </a:extLst>
          </xdr:cNvPr>
          <xdr:cNvCxnSpPr/>
        </xdr:nvCxnSpPr>
        <xdr:spPr>
          <a:xfrm>
            <a:off x="13388340" y="4639051"/>
            <a:ext cx="349265" cy="0"/>
          </a:xfrm>
          <a:prstGeom prst="line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4" name="Straight Connector 683">
            <a:extLst>
              <a:ext uri="{FF2B5EF4-FFF2-40B4-BE49-F238E27FC236}">
                <a16:creationId xmlns:a16="http://schemas.microsoft.com/office/drawing/2014/main" id="{D85AE5EF-73B0-60D2-3615-923EAE5833C4}"/>
              </a:ext>
            </a:extLst>
          </xdr:cNvPr>
          <xdr:cNvCxnSpPr/>
        </xdr:nvCxnSpPr>
        <xdr:spPr>
          <a:xfrm>
            <a:off x="13381812" y="4844345"/>
            <a:ext cx="349265" cy="0"/>
          </a:xfrm>
          <a:prstGeom prst="line">
            <a:avLst/>
          </a:prstGeom>
          <a:solidFill>
            <a:schemeClr val="accent4">
              <a:lumMod val="20000"/>
              <a:lumOff val="80000"/>
            </a:schemeClr>
          </a:solidFill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38</xdr:col>
      <xdr:colOff>22860</xdr:colOff>
      <xdr:row>18</xdr:row>
      <xdr:rowOff>15240</xdr:rowOff>
    </xdr:from>
    <xdr:to>
      <xdr:col>39</xdr:col>
      <xdr:colOff>44465</xdr:colOff>
      <xdr:row>18</xdr:row>
      <xdr:rowOff>15240</xdr:rowOff>
    </xdr:to>
    <xdr:cxnSp macro="">
      <xdr:nvCxnSpPr>
        <xdr:cNvPr id="689" name="Straight Connector 688">
          <a:extLst>
            <a:ext uri="{FF2B5EF4-FFF2-40B4-BE49-F238E27FC236}">
              <a16:creationId xmlns:a16="http://schemas.microsoft.com/office/drawing/2014/main" id="{040FC415-1584-44FA-A32C-75AA207009D4}"/>
            </a:ext>
          </a:extLst>
        </xdr:cNvPr>
        <xdr:cNvCxnSpPr/>
      </xdr:nvCxnSpPr>
      <xdr:spPr>
        <a:xfrm>
          <a:off x="12363450" y="4476750"/>
          <a:ext cx="351170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0</xdr:colOff>
      <xdr:row>17</xdr:row>
      <xdr:rowOff>7620</xdr:rowOff>
    </xdr:from>
    <xdr:to>
      <xdr:col>39</xdr:col>
      <xdr:colOff>21605</xdr:colOff>
      <xdr:row>17</xdr:row>
      <xdr:rowOff>7620</xdr:rowOff>
    </xdr:to>
    <xdr:cxnSp macro="">
      <xdr:nvCxnSpPr>
        <xdr:cNvPr id="690" name="Straight Connector 689">
          <a:extLst>
            <a:ext uri="{FF2B5EF4-FFF2-40B4-BE49-F238E27FC236}">
              <a16:creationId xmlns:a16="http://schemas.microsoft.com/office/drawing/2014/main" id="{488EB113-94C8-48B3-B47C-14A256F2026D}"/>
            </a:ext>
          </a:extLst>
        </xdr:cNvPr>
        <xdr:cNvCxnSpPr/>
      </xdr:nvCxnSpPr>
      <xdr:spPr>
        <a:xfrm>
          <a:off x="12344400" y="4219575"/>
          <a:ext cx="341645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7620</xdr:colOff>
      <xdr:row>14</xdr:row>
      <xdr:rowOff>236220</xdr:rowOff>
    </xdr:from>
    <xdr:to>
      <xdr:col>39</xdr:col>
      <xdr:colOff>29225</xdr:colOff>
      <xdr:row>14</xdr:row>
      <xdr:rowOff>236220</xdr:rowOff>
    </xdr:to>
    <xdr:cxnSp macro="">
      <xdr:nvCxnSpPr>
        <xdr:cNvPr id="691" name="Straight Connector 690">
          <a:extLst>
            <a:ext uri="{FF2B5EF4-FFF2-40B4-BE49-F238E27FC236}">
              <a16:creationId xmlns:a16="http://schemas.microsoft.com/office/drawing/2014/main" id="{F927E280-6C49-481D-935D-CE106FC622C0}"/>
            </a:ext>
          </a:extLst>
        </xdr:cNvPr>
        <xdr:cNvCxnSpPr/>
      </xdr:nvCxnSpPr>
      <xdr:spPr>
        <a:xfrm>
          <a:off x="12353925" y="3705225"/>
          <a:ext cx="341645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22860</xdr:colOff>
      <xdr:row>13</xdr:row>
      <xdr:rowOff>7620</xdr:rowOff>
    </xdr:from>
    <xdr:to>
      <xdr:col>39</xdr:col>
      <xdr:colOff>44465</xdr:colOff>
      <xdr:row>13</xdr:row>
      <xdr:rowOff>7620</xdr:rowOff>
    </xdr:to>
    <xdr:cxnSp macro="">
      <xdr:nvCxnSpPr>
        <xdr:cNvPr id="692" name="Straight Connector 691">
          <a:extLst>
            <a:ext uri="{FF2B5EF4-FFF2-40B4-BE49-F238E27FC236}">
              <a16:creationId xmlns:a16="http://schemas.microsoft.com/office/drawing/2014/main" id="{30299C32-2EBA-48B0-AC75-39AB427C78E2}"/>
            </a:ext>
          </a:extLst>
        </xdr:cNvPr>
        <xdr:cNvCxnSpPr/>
      </xdr:nvCxnSpPr>
      <xdr:spPr>
        <a:xfrm>
          <a:off x="12363450" y="3228975"/>
          <a:ext cx="351170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15240</xdr:colOff>
      <xdr:row>10</xdr:row>
      <xdr:rowOff>15240</xdr:rowOff>
    </xdr:from>
    <xdr:to>
      <xdr:col>39</xdr:col>
      <xdr:colOff>36845</xdr:colOff>
      <xdr:row>10</xdr:row>
      <xdr:rowOff>15240</xdr:rowOff>
    </xdr:to>
    <xdr:cxnSp macro="">
      <xdr:nvCxnSpPr>
        <xdr:cNvPr id="693" name="Straight Connector 692">
          <a:extLst>
            <a:ext uri="{FF2B5EF4-FFF2-40B4-BE49-F238E27FC236}">
              <a16:creationId xmlns:a16="http://schemas.microsoft.com/office/drawing/2014/main" id="{E8E7552F-4CEB-443D-851F-20E28509BE96}"/>
            </a:ext>
          </a:extLst>
        </xdr:cNvPr>
        <xdr:cNvCxnSpPr/>
      </xdr:nvCxnSpPr>
      <xdr:spPr>
        <a:xfrm>
          <a:off x="12363450" y="2495550"/>
          <a:ext cx="341645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15240</xdr:colOff>
      <xdr:row>12</xdr:row>
      <xdr:rowOff>0</xdr:rowOff>
    </xdr:from>
    <xdr:to>
      <xdr:col>39</xdr:col>
      <xdr:colOff>36845</xdr:colOff>
      <xdr:row>12</xdr:row>
      <xdr:rowOff>0</xdr:rowOff>
    </xdr:to>
    <xdr:cxnSp macro="">
      <xdr:nvCxnSpPr>
        <xdr:cNvPr id="694" name="Straight Connector 693">
          <a:extLst>
            <a:ext uri="{FF2B5EF4-FFF2-40B4-BE49-F238E27FC236}">
              <a16:creationId xmlns:a16="http://schemas.microsoft.com/office/drawing/2014/main" id="{20E5BF99-1858-4533-989A-ED2B13F1DE98}"/>
            </a:ext>
          </a:extLst>
        </xdr:cNvPr>
        <xdr:cNvCxnSpPr/>
      </xdr:nvCxnSpPr>
      <xdr:spPr>
        <a:xfrm>
          <a:off x="12363450" y="2971800"/>
          <a:ext cx="341645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320040</xdr:colOff>
      <xdr:row>11</xdr:row>
      <xdr:rowOff>7620</xdr:rowOff>
    </xdr:from>
    <xdr:to>
      <xdr:col>39</xdr:col>
      <xdr:colOff>13985</xdr:colOff>
      <xdr:row>11</xdr:row>
      <xdr:rowOff>7620</xdr:rowOff>
    </xdr:to>
    <xdr:cxnSp macro="">
      <xdr:nvCxnSpPr>
        <xdr:cNvPr id="695" name="Straight Connector 694">
          <a:extLst>
            <a:ext uri="{FF2B5EF4-FFF2-40B4-BE49-F238E27FC236}">
              <a16:creationId xmlns:a16="http://schemas.microsoft.com/office/drawing/2014/main" id="{2BEF4331-0F41-4651-9294-6157AA5B2C38}"/>
            </a:ext>
          </a:extLst>
        </xdr:cNvPr>
        <xdr:cNvCxnSpPr/>
      </xdr:nvCxnSpPr>
      <xdr:spPr>
        <a:xfrm>
          <a:off x="12344400" y="2733675"/>
          <a:ext cx="341645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268660</xdr:colOff>
      <xdr:row>7</xdr:row>
      <xdr:rowOff>93238</xdr:rowOff>
    </xdr:from>
    <xdr:to>
      <xdr:col>39</xdr:col>
      <xdr:colOff>268660</xdr:colOff>
      <xdr:row>8</xdr:row>
      <xdr:rowOff>170458</xdr:rowOff>
    </xdr:to>
    <xdr:cxnSp macro="">
      <xdr:nvCxnSpPr>
        <xdr:cNvPr id="696" name="Straight Connector 695">
          <a:extLst>
            <a:ext uri="{FF2B5EF4-FFF2-40B4-BE49-F238E27FC236}">
              <a16:creationId xmlns:a16="http://schemas.microsoft.com/office/drawing/2014/main" id="{A9AC71CC-8F92-48A2-AA14-886D22D19DDF}"/>
            </a:ext>
          </a:extLst>
        </xdr:cNvPr>
        <xdr:cNvCxnSpPr/>
      </xdr:nvCxnSpPr>
      <xdr:spPr>
        <a:xfrm rot="20761269">
          <a:off x="12936910" y="1830598"/>
          <a:ext cx="0" cy="32487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55301</xdr:colOff>
      <xdr:row>7</xdr:row>
      <xdr:rowOff>154198</xdr:rowOff>
    </xdr:from>
    <xdr:to>
      <xdr:col>39</xdr:col>
      <xdr:colOff>55301</xdr:colOff>
      <xdr:row>8</xdr:row>
      <xdr:rowOff>231418</xdr:rowOff>
    </xdr:to>
    <xdr:cxnSp macro="">
      <xdr:nvCxnSpPr>
        <xdr:cNvPr id="697" name="Straight Connector 696">
          <a:extLst>
            <a:ext uri="{FF2B5EF4-FFF2-40B4-BE49-F238E27FC236}">
              <a16:creationId xmlns:a16="http://schemas.microsoft.com/office/drawing/2014/main" id="{ED869BE3-6E46-4E49-8BA1-E839A7C8DC38}"/>
            </a:ext>
          </a:extLst>
        </xdr:cNvPr>
        <xdr:cNvCxnSpPr/>
      </xdr:nvCxnSpPr>
      <xdr:spPr>
        <a:xfrm rot="20761269">
          <a:off x="12727361" y="1887748"/>
          <a:ext cx="0" cy="32487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85780</xdr:colOff>
      <xdr:row>6</xdr:row>
      <xdr:rowOff>230398</xdr:rowOff>
    </xdr:from>
    <xdr:to>
      <xdr:col>41</xdr:col>
      <xdr:colOff>85780</xdr:colOff>
      <xdr:row>8</xdr:row>
      <xdr:rowOff>56158</xdr:rowOff>
    </xdr:to>
    <xdr:cxnSp macro="">
      <xdr:nvCxnSpPr>
        <xdr:cNvPr id="698" name="Straight Connector 697">
          <a:extLst>
            <a:ext uri="{FF2B5EF4-FFF2-40B4-BE49-F238E27FC236}">
              <a16:creationId xmlns:a16="http://schemas.microsoft.com/office/drawing/2014/main" id="{566BDC74-0698-4F04-9DF4-1CC2A2A724E6}"/>
            </a:ext>
          </a:extLst>
        </xdr:cNvPr>
        <xdr:cNvCxnSpPr/>
      </xdr:nvCxnSpPr>
      <xdr:spPr>
        <a:xfrm rot="20761269">
          <a:off x="13403635" y="1716298"/>
          <a:ext cx="0" cy="32487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24820</xdr:colOff>
      <xdr:row>6</xdr:row>
      <xdr:rowOff>146579</xdr:rowOff>
    </xdr:from>
    <xdr:to>
      <xdr:col>42</xdr:col>
      <xdr:colOff>24820</xdr:colOff>
      <xdr:row>7</xdr:row>
      <xdr:rowOff>223799</xdr:rowOff>
    </xdr:to>
    <xdr:cxnSp macro="">
      <xdr:nvCxnSpPr>
        <xdr:cNvPr id="699" name="Straight Connector 698">
          <a:extLst>
            <a:ext uri="{FF2B5EF4-FFF2-40B4-BE49-F238E27FC236}">
              <a16:creationId xmlns:a16="http://schemas.microsoft.com/office/drawing/2014/main" id="{68A3E10F-E796-4035-82C5-CE0608263B9D}"/>
            </a:ext>
          </a:extLst>
        </xdr:cNvPr>
        <xdr:cNvCxnSpPr/>
      </xdr:nvCxnSpPr>
      <xdr:spPr>
        <a:xfrm rot="20761269">
          <a:off x="13660810" y="1630574"/>
          <a:ext cx="0" cy="32487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207028</xdr:colOff>
      <xdr:row>11</xdr:row>
      <xdr:rowOff>243840</xdr:rowOff>
    </xdr:from>
    <xdr:to>
      <xdr:col>41</xdr:col>
      <xdr:colOff>287026</xdr:colOff>
      <xdr:row>11</xdr:row>
      <xdr:rowOff>243840</xdr:rowOff>
    </xdr:to>
    <xdr:cxnSp macro="">
      <xdr:nvCxnSpPr>
        <xdr:cNvPr id="700" name="Straight Connector 699">
          <a:extLst>
            <a:ext uri="{FF2B5EF4-FFF2-40B4-BE49-F238E27FC236}">
              <a16:creationId xmlns:a16="http://schemas.microsoft.com/office/drawing/2014/main" id="{6D0D918F-64CC-4FFF-ADCA-5EB5C4CBBEC8}"/>
            </a:ext>
          </a:extLst>
        </xdr:cNvPr>
        <xdr:cNvCxnSpPr/>
      </xdr:nvCxnSpPr>
      <xdr:spPr>
        <a:xfrm>
          <a:off x="13202938" y="2971800"/>
          <a:ext cx="396228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199408</xdr:colOff>
      <xdr:row>11</xdr:row>
      <xdr:rowOff>15240</xdr:rowOff>
    </xdr:from>
    <xdr:to>
      <xdr:col>41</xdr:col>
      <xdr:colOff>279406</xdr:colOff>
      <xdr:row>11</xdr:row>
      <xdr:rowOff>15240</xdr:rowOff>
    </xdr:to>
    <xdr:cxnSp macro="">
      <xdr:nvCxnSpPr>
        <xdr:cNvPr id="701" name="Straight Connector 700">
          <a:extLst>
            <a:ext uri="{FF2B5EF4-FFF2-40B4-BE49-F238E27FC236}">
              <a16:creationId xmlns:a16="http://schemas.microsoft.com/office/drawing/2014/main" id="{E98B82B4-79F1-4C0B-93E9-C70647B38CD3}"/>
            </a:ext>
          </a:extLst>
        </xdr:cNvPr>
        <xdr:cNvCxnSpPr/>
      </xdr:nvCxnSpPr>
      <xdr:spPr>
        <a:xfrm>
          <a:off x="13193413" y="2743200"/>
          <a:ext cx="405753" cy="0"/>
        </a:xfrm>
        <a:prstGeom prst="lin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25</xdr:col>
      <xdr:colOff>60960</xdr:colOff>
      <xdr:row>29</xdr:row>
      <xdr:rowOff>7625</xdr:rowOff>
    </xdr:from>
    <xdr:ext cx="808426" cy="23198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F0FF6178-A8EC-41BE-98A5-3C318B0D6CCB}"/>
            </a:ext>
          </a:extLst>
        </xdr:cNvPr>
        <xdr:cNvSpPr txBox="1"/>
      </xdr:nvSpPr>
      <xdr:spPr>
        <a:xfrm>
          <a:off x="8153400" y="7191380"/>
          <a:ext cx="8084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Shutter Door</a:t>
          </a:r>
        </a:p>
      </xdr:txBody>
    </xdr:sp>
    <xdr:clientData/>
  </xdr:oneCellAnchor>
  <xdr:oneCellAnchor>
    <xdr:from>
      <xdr:col>12</xdr:col>
      <xdr:colOff>83820</xdr:colOff>
      <xdr:row>29</xdr:row>
      <xdr:rowOff>7625</xdr:rowOff>
    </xdr:from>
    <xdr:ext cx="808426" cy="23198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C5B7D0B2-2C43-4207-BB71-C83AF48004BE}"/>
            </a:ext>
          </a:extLst>
        </xdr:cNvPr>
        <xdr:cNvSpPr txBox="1"/>
      </xdr:nvSpPr>
      <xdr:spPr>
        <a:xfrm>
          <a:off x="3971925" y="7191380"/>
          <a:ext cx="808426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Shutter Door</a:t>
          </a:r>
        </a:p>
      </xdr:txBody>
    </xdr:sp>
    <xdr:clientData/>
  </xdr:oneCellAnchor>
  <xdr:twoCellAnchor>
    <xdr:from>
      <xdr:col>43</xdr:col>
      <xdr:colOff>281940</xdr:colOff>
      <xdr:row>26</xdr:row>
      <xdr:rowOff>15240</xdr:rowOff>
    </xdr:from>
    <xdr:to>
      <xdr:col>43</xdr:col>
      <xdr:colOff>281940</xdr:colOff>
      <xdr:row>28</xdr:row>
      <xdr:rowOff>184748</xdr:rowOff>
    </xdr:to>
    <xdr:cxnSp macro="">
      <xdr:nvCxnSpPr>
        <xdr:cNvPr id="704" name="Straight Arrow Connector 703">
          <a:extLst>
            <a:ext uri="{FF2B5EF4-FFF2-40B4-BE49-F238E27FC236}">
              <a16:creationId xmlns:a16="http://schemas.microsoft.com/office/drawing/2014/main" id="{726F5FD5-1D2F-4B6F-A2B6-3415A8A49D9E}"/>
            </a:ext>
          </a:extLst>
        </xdr:cNvPr>
        <xdr:cNvCxnSpPr/>
      </xdr:nvCxnSpPr>
      <xdr:spPr>
        <a:xfrm flipH="1" flipV="1">
          <a:off x="14249400" y="6457950"/>
          <a:ext cx="0" cy="659093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268246</xdr:colOff>
      <xdr:row>24</xdr:row>
      <xdr:rowOff>218365</xdr:rowOff>
    </xdr:from>
    <xdr:to>
      <xdr:col>46</xdr:col>
      <xdr:colOff>22860</xdr:colOff>
      <xdr:row>24</xdr:row>
      <xdr:rowOff>218365</xdr:rowOff>
    </xdr:to>
    <xdr:cxnSp macro="">
      <xdr:nvCxnSpPr>
        <xdr:cNvPr id="705" name="Straight Arrow Connector 704">
          <a:extLst>
            <a:ext uri="{FF2B5EF4-FFF2-40B4-BE49-F238E27FC236}">
              <a16:creationId xmlns:a16="http://schemas.microsoft.com/office/drawing/2014/main" id="{D1A26EC9-26CC-46B0-BBAD-92DAEB8CE0CB}"/>
            </a:ext>
          </a:extLst>
        </xdr:cNvPr>
        <xdr:cNvCxnSpPr/>
      </xdr:nvCxnSpPr>
      <xdr:spPr>
        <a:xfrm>
          <a:off x="14555746" y="6160060"/>
          <a:ext cx="398504" cy="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85366</xdr:colOff>
      <xdr:row>24</xdr:row>
      <xdr:rowOff>225985</xdr:rowOff>
    </xdr:from>
    <xdr:to>
      <xdr:col>49</xdr:col>
      <xdr:colOff>167640</xdr:colOff>
      <xdr:row>24</xdr:row>
      <xdr:rowOff>225985</xdr:rowOff>
    </xdr:to>
    <xdr:cxnSp macro="">
      <xdr:nvCxnSpPr>
        <xdr:cNvPr id="706" name="Straight Arrow Connector 705">
          <a:extLst>
            <a:ext uri="{FF2B5EF4-FFF2-40B4-BE49-F238E27FC236}">
              <a16:creationId xmlns:a16="http://schemas.microsoft.com/office/drawing/2014/main" id="{71879637-3ACD-46EE-8D2D-DBA7CFFA20E0}"/>
            </a:ext>
          </a:extLst>
        </xdr:cNvPr>
        <xdr:cNvCxnSpPr/>
      </xdr:nvCxnSpPr>
      <xdr:spPr>
        <a:xfrm>
          <a:off x="15717796" y="6169585"/>
          <a:ext cx="408029" cy="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313966</xdr:colOff>
      <xdr:row>24</xdr:row>
      <xdr:rowOff>225985</xdr:rowOff>
    </xdr:from>
    <xdr:to>
      <xdr:col>52</xdr:col>
      <xdr:colOff>68580</xdr:colOff>
      <xdr:row>24</xdr:row>
      <xdr:rowOff>225985</xdr:rowOff>
    </xdr:to>
    <xdr:cxnSp macro="">
      <xdr:nvCxnSpPr>
        <xdr:cNvPr id="707" name="Straight Arrow Connector 706">
          <a:extLst>
            <a:ext uri="{FF2B5EF4-FFF2-40B4-BE49-F238E27FC236}">
              <a16:creationId xmlns:a16="http://schemas.microsoft.com/office/drawing/2014/main" id="{32034148-F329-457A-B0AD-8EE84DF16B8F}"/>
            </a:ext>
          </a:extLst>
        </xdr:cNvPr>
        <xdr:cNvCxnSpPr/>
      </xdr:nvCxnSpPr>
      <xdr:spPr>
        <a:xfrm>
          <a:off x="16594096" y="6169585"/>
          <a:ext cx="398504" cy="0"/>
        </a:xfrm>
        <a:prstGeom prst="straightConnector1">
          <a:avLst/>
        </a:prstGeom>
        <a:ln w="28575">
          <a:solidFill>
            <a:srgbClr val="0070C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259150</xdr:colOff>
      <xdr:row>25</xdr:row>
      <xdr:rowOff>143250</xdr:rowOff>
    </xdr:from>
    <xdr:to>
      <xdr:col>59</xdr:col>
      <xdr:colOff>222836</xdr:colOff>
      <xdr:row>28</xdr:row>
      <xdr:rowOff>120529</xdr:rowOff>
    </xdr:to>
    <xdr:cxnSp macro="">
      <xdr:nvCxnSpPr>
        <xdr:cNvPr id="708" name="Connector: Elbow 707">
          <a:extLst>
            <a:ext uri="{FF2B5EF4-FFF2-40B4-BE49-F238E27FC236}">
              <a16:creationId xmlns:a16="http://schemas.microsoft.com/office/drawing/2014/main" id="{90965069-E727-4D06-AF80-02AED52BC1F4}"/>
            </a:ext>
          </a:extLst>
        </xdr:cNvPr>
        <xdr:cNvCxnSpPr>
          <a:stCxn id="277" idx="1"/>
        </xdr:cNvCxnSpPr>
      </xdr:nvCxnSpPr>
      <xdr:spPr>
        <a:xfrm rot="10800000" flipV="1">
          <a:off x="18802420" y="6332595"/>
          <a:ext cx="611386" cy="724039"/>
        </a:xfrm>
        <a:prstGeom prst="bentConnector2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136280</xdr:colOff>
      <xdr:row>24</xdr:row>
      <xdr:rowOff>59348</xdr:rowOff>
    </xdr:from>
    <xdr:to>
      <xdr:col>59</xdr:col>
      <xdr:colOff>218942</xdr:colOff>
      <xdr:row>24</xdr:row>
      <xdr:rowOff>59348</xdr:rowOff>
    </xdr:to>
    <xdr:cxnSp macro="">
      <xdr:nvCxnSpPr>
        <xdr:cNvPr id="709" name="Straight Arrow Connector 708">
          <a:extLst>
            <a:ext uri="{FF2B5EF4-FFF2-40B4-BE49-F238E27FC236}">
              <a16:creationId xmlns:a16="http://schemas.microsoft.com/office/drawing/2014/main" id="{D15B8EE4-7699-4256-B696-7694C9E7977E}"/>
            </a:ext>
          </a:extLst>
        </xdr:cNvPr>
        <xdr:cNvCxnSpPr/>
      </xdr:nvCxnSpPr>
      <xdr:spPr>
        <a:xfrm>
          <a:off x="19001495" y="5999138"/>
          <a:ext cx="408417" cy="0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54</xdr:col>
      <xdr:colOff>83820</xdr:colOff>
      <xdr:row>24</xdr:row>
      <xdr:rowOff>218365</xdr:rowOff>
    </xdr:from>
    <xdr:to>
      <xdr:col>55</xdr:col>
      <xdr:colOff>53340</xdr:colOff>
      <xdr:row>24</xdr:row>
      <xdr:rowOff>218365</xdr:rowOff>
    </xdr:to>
    <xdr:cxnSp macro="">
      <xdr:nvCxnSpPr>
        <xdr:cNvPr id="710" name="Straight Arrow Connector 709">
          <a:extLst>
            <a:ext uri="{FF2B5EF4-FFF2-40B4-BE49-F238E27FC236}">
              <a16:creationId xmlns:a16="http://schemas.microsoft.com/office/drawing/2014/main" id="{AE9D2338-5234-4DD9-A05A-5553E4A6EE3E}"/>
            </a:ext>
          </a:extLst>
        </xdr:cNvPr>
        <xdr:cNvCxnSpPr/>
      </xdr:nvCxnSpPr>
      <xdr:spPr>
        <a:xfrm flipV="1">
          <a:off x="17659350" y="6160060"/>
          <a:ext cx="295275" cy="0"/>
        </a:xfrm>
        <a:prstGeom prst="straightConnector1">
          <a:avLst/>
        </a:prstGeom>
        <a:ln w="28575">
          <a:solidFill>
            <a:srgbClr val="0070C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182880</xdr:colOff>
      <xdr:row>21</xdr:row>
      <xdr:rowOff>129540</xdr:rowOff>
    </xdr:from>
    <xdr:to>
      <xdr:col>52</xdr:col>
      <xdr:colOff>182880</xdr:colOff>
      <xdr:row>22</xdr:row>
      <xdr:rowOff>241225</xdr:rowOff>
    </xdr:to>
    <xdr:cxnSp macro="">
      <xdr:nvCxnSpPr>
        <xdr:cNvPr id="711" name="Straight Arrow Connector 710">
          <a:extLst>
            <a:ext uri="{FF2B5EF4-FFF2-40B4-BE49-F238E27FC236}">
              <a16:creationId xmlns:a16="http://schemas.microsoft.com/office/drawing/2014/main" id="{6A681936-A30C-4C33-A0FE-8C1DB0243B23}"/>
            </a:ext>
          </a:extLst>
        </xdr:cNvPr>
        <xdr:cNvCxnSpPr/>
      </xdr:nvCxnSpPr>
      <xdr:spPr>
        <a:xfrm flipH="1" flipV="1">
          <a:off x="17106900" y="5334000"/>
          <a:ext cx="0" cy="359335"/>
        </a:xfrm>
        <a:prstGeom prst="straightConnector1">
          <a:avLst/>
        </a:prstGeom>
        <a:ln w="28575">
          <a:solidFill>
            <a:srgbClr val="0070C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125953</xdr:colOff>
      <xdr:row>27</xdr:row>
      <xdr:rowOff>209774</xdr:rowOff>
    </xdr:from>
    <xdr:to>
      <xdr:col>40</xdr:col>
      <xdr:colOff>215488</xdr:colOff>
      <xdr:row>28</xdr:row>
      <xdr:rowOff>165958</xdr:rowOff>
    </xdr:to>
    <xdr:sp macro="" textlink="">
      <xdr:nvSpPr>
        <xdr:cNvPr id="712" name="Rectangle 711">
          <a:extLst>
            <a:ext uri="{FF2B5EF4-FFF2-40B4-BE49-F238E27FC236}">
              <a16:creationId xmlns:a16="http://schemas.microsoft.com/office/drawing/2014/main" id="{38FC59B3-587D-4195-97AF-AB4913E9E590}"/>
            </a:ext>
          </a:extLst>
        </xdr:cNvPr>
        <xdr:cNvSpPr/>
      </xdr:nvSpPr>
      <xdr:spPr>
        <a:xfrm>
          <a:off x="12798013" y="6892514"/>
          <a:ext cx="405765" cy="211454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43029</xdr:colOff>
      <xdr:row>18</xdr:row>
      <xdr:rowOff>175932</xdr:rowOff>
    </xdr:from>
    <xdr:to>
      <xdr:col>72</xdr:col>
      <xdr:colOff>164949</xdr:colOff>
      <xdr:row>19</xdr:row>
      <xdr:rowOff>214031</xdr:rowOff>
    </xdr:to>
    <xdr:sp macro="" textlink="">
      <xdr:nvSpPr>
        <xdr:cNvPr id="713" name="Rectangle 712">
          <a:extLst>
            <a:ext uri="{FF2B5EF4-FFF2-40B4-BE49-F238E27FC236}">
              <a16:creationId xmlns:a16="http://schemas.microsoft.com/office/drawing/2014/main" id="{F28D2FEA-9E28-440C-8290-13F25B850755}"/>
            </a:ext>
          </a:extLst>
        </xdr:cNvPr>
        <xdr:cNvSpPr/>
      </xdr:nvSpPr>
      <xdr:spPr>
        <a:xfrm rot="18837423">
          <a:off x="23366897" y="4710784"/>
          <a:ext cx="285749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8739</xdr:colOff>
      <xdr:row>17</xdr:row>
      <xdr:rowOff>227367</xdr:rowOff>
    </xdr:from>
    <xdr:to>
      <xdr:col>72</xdr:col>
      <xdr:colOff>138279</xdr:colOff>
      <xdr:row>19</xdr:row>
      <xdr:rowOff>18938</xdr:rowOff>
    </xdr:to>
    <xdr:sp macro="" textlink="">
      <xdr:nvSpPr>
        <xdr:cNvPr id="714" name="Rectangle 713">
          <a:extLst>
            <a:ext uri="{FF2B5EF4-FFF2-40B4-BE49-F238E27FC236}">
              <a16:creationId xmlns:a16="http://schemas.microsoft.com/office/drawing/2014/main" id="{10830C59-EE42-4D88-8AFA-A9292B8B961F}"/>
            </a:ext>
          </a:extLst>
        </xdr:cNvPr>
        <xdr:cNvSpPr/>
      </xdr:nvSpPr>
      <xdr:spPr>
        <a:xfrm rot="18837423">
          <a:off x="23330141" y="4520845"/>
          <a:ext cx="290681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71</xdr:col>
      <xdr:colOff>253363</xdr:colOff>
      <xdr:row>17</xdr:row>
      <xdr:rowOff>97828</xdr:rowOff>
    </xdr:from>
    <xdr:to>
      <xdr:col>72</xdr:col>
      <xdr:colOff>52217</xdr:colOff>
      <xdr:row>18</xdr:row>
      <xdr:rowOff>135928</xdr:rowOff>
    </xdr:to>
    <xdr:sp macro="" textlink="">
      <xdr:nvSpPr>
        <xdr:cNvPr id="715" name="Rectangle 714">
          <a:extLst>
            <a:ext uri="{FF2B5EF4-FFF2-40B4-BE49-F238E27FC236}">
              <a16:creationId xmlns:a16="http://schemas.microsoft.com/office/drawing/2014/main" id="{93ECE128-1AFC-4545-9606-92B7951552E0}"/>
            </a:ext>
          </a:extLst>
        </xdr:cNvPr>
        <xdr:cNvSpPr/>
      </xdr:nvSpPr>
      <xdr:spPr>
        <a:xfrm rot="18837423">
          <a:off x="23250915" y="4381781"/>
          <a:ext cx="285750" cy="13032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71</xdr:col>
      <xdr:colOff>61632</xdr:colOff>
      <xdr:row>14</xdr:row>
      <xdr:rowOff>191956</xdr:rowOff>
    </xdr:from>
    <xdr:to>
      <xdr:col>71</xdr:col>
      <xdr:colOff>173243</xdr:colOff>
      <xdr:row>15</xdr:row>
      <xdr:rowOff>226246</xdr:rowOff>
    </xdr:to>
    <xdr:sp macro="" textlink="">
      <xdr:nvSpPr>
        <xdr:cNvPr id="716" name="Rectangle 715">
          <a:extLst>
            <a:ext uri="{FF2B5EF4-FFF2-40B4-BE49-F238E27FC236}">
              <a16:creationId xmlns:a16="http://schemas.microsoft.com/office/drawing/2014/main" id="{C08D37FD-26E1-4F8D-BAAE-05C5BDB78042}"/>
            </a:ext>
          </a:extLst>
        </xdr:cNvPr>
        <xdr:cNvSpPr/>
      </xdr:nvSpPr>
      <xdr:spPr>
        <a:xfrm rot="18837423">
          <a:off x="23051733" y="3744220"/>
          <a:ext cx="281940" cy="11161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71</xdr:col>
      <xdr:colOff>201145</xdr:colOff>
      <xdr:row>16</xdr:row>
      <xdr:rowOff>184784</xdr:rowOff>
    </xdr:from>
    <xdr:to>
      <xdr:col>71</xdr:col>
      <xdr:colOff>324970</xdr:colOff>
      <xdr:row>17</xdr:row>
      <xdr:rowOff>222885</xdr:rowOff>
    </xdr:to>
    <xdr:sp macro="" textlink="">
      <xdr:nvSpPr>
        <xdr:cNvPr id="717" name="Rectangle 716">
          <a:extLst>
            <a:ext uri="{FF2B5EF4-FFF2-40B4-BE49-F238E27FC236}">
              <a16:creationId xmlns:a16="http://schemas.microsoft.com/office/drawing/2014/main" id="{F112494A-E274-4083-B7BD-1A53358DD6D5}"/>
            </a:ext>
          </a:extLst>
        </xdr:cNvPr>
        <xdr:cNvSpPr/>
      </xdr:nvSpPr>
      <xdr:spPr>
        <a:xfrm rot="18837423">
          <a:off x="23198304" y="4229100"/>
          <a:ext cx="285751" cy="11811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71</xdr:col>
      <xdr:colOff>165398</xdr:colOff>
      <xdr:row>16</xdr:row>
      <xdr:rowOff>19946</xdr:rowOff>
    </xdr:from>
    <xdr:to>
      <xdr:col>71</xdr:col>
      <xdr:colOff>283508</xdr:colOff>
      <xdr:row>17</xdr:row>
      <xdr:rowOff>43591</xdr:rowOff>
    </xdr:to>
    <xdr:sp macro="" textlink="">
      <xdr:nvSpPr>
        <xdr:cNvPr id="718" name="Rectangle 717">
          <a:extLst>
            <a:ext uri="{FF2B5EF4-FFF2-40B4-BE49-F238E27FC236}">
              <a16:creationId xmlns:a16="http://schemas.microsoft.com/office/drawing/2014/main" id="{62D62454-CA87-4C1E-9BA0-55BF0FC6F322}"/>
            </a:ext>
          </a:extLst>
        </xdr:cNvPr>
        <xdr:cNvSpPr/>
      </xdr:nvSpPr>
      <xdr:spPr>
        <a:xfrm rot="18837423">
          <a:off x="23168833" y="4057986"/>
          <a:ext cx="277010" cy="11811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71</xdr:col>
      <xdr:colOff>110489</xdr:colOff>
      <xdr:row>15</xdr:row>
      <xdr:rowOff>97155</xdr:rowOff>
    </xdr:from>
    <xdr:to>
      <xdr:col>71</xdr:col>
      <xdr:colOff>235435</xdr:colOff>
      <xdr:row>16</xdr:row>
      <xdr:rowOff>135254</xdr:rowOff>
    </xdr:to>
    <xdr:sp macro="" textlink="">
      <xdr:nvSpPr>
        <xdr:cNvPr id="719" name="Rectangle 718">
          <a:extLst>
            <a:ext uri="{FF2B5EF4-FFF2-40B4-BE49-F238E27FC236}">
              <a16:creationId xmlns:a16="http://schemas.microsoft.com/office/drawing/2014/main" id="{5BC2F91F-1F91-411E-9D04-71D656ECD9D1}"/>
            </a:ext>
          </a:extLst>
        </xdr:cNvPr>
        <xdr:cNvSpPr/>
      </xdr:nvSpPr>
      <xdr:spPr>
        <a:xfrm rot="18837423">
          <a:off x="23109162" y="3886592"/>
          <a:ext cx="285749" cy="12875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71</xdr:col>
      <xdr:colOff>3363</xdr:colOff>
      <xdr:row>14</xdr:row>
      <xdr:rowOff>23196</xdr:rowOff>
    </xdr:from>
    <xdr:to>
      <xdr:col>71</xdr:col>
      <xdr:colOff>132903</xdr:colOff>
      <xdr:row>15</xdr:row>
      <xdr:rowOff>67012</xdr:rowOff>
    </xdr:to>
    <xdr:sp macro="" textlink="">
      <xdr:nvSpPr>
        <xdr:cNvPr id="720" name="Rectangle 719">
          <a:extLst>
            <a:ext uri="{FF2B5EF4-FFF2-40B4-BE49-F238E27FC236}">
              <a16:creationId xmlns:a16="http://schemas.microsoft.com/office/drawing/2014/main" id="{4F906DD1-3DD1-4C2F-A0EC-62957A1E1372}"/>
            </a:ext>
          </a:extLst>
        </xdr:cNvPr>
        <xdr:cNvSpPr/>
      </xdr:nvSpPr>
      <xdr:spPr>
        <a:xfrm rot="18837423">
          <a:off x="23002427" y="3566497"/>
          <a:ext cx="293371" cy="1333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251683</xdr:colOff>
      <xdr:row>13</xdr:row>
      <xdr:rowOff>97156</xdr:rowOff>
    </xdr:from>
    <xdr:to>
      <xdr:col>71</xdr:col>
      <xdr:colOff>50538</xdr:colOff>
      <xdr:row>14</xdr:row>
      <xdr:rowOff>135255</xdr:rowOff>
    </xdr:to>
    <xdr:sp macro="" textlink="">
      <xdr:nvSpPr>
        <xdr:cNvPr id="721" name="Rectangle 720">
          <a:extLst>
            <a:ext uri="{FF2B5EF4-FFF2-40B4-BE49-F238E27FC236}">
              <a16:creationId xmlns:a16="http://schemas.microsoft.com/office/drawing/2014/main" id="{BAE5EB82-C71A-44FA-8307-1F6DB6D8D871}"/>
            </a:ext>
          </a:extLst>
        </xdr:cNvPr>
        <xdr:cNvSpPr/>
      </xdr:nvSpPr>
      <xdr:spPr>
        <a:xfrm rot="18837423">
          <a:off x="22925386" y="3390508"/>
          <a:ext cx="285749" cy="1303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251683</xdr:colOff>
      <xdr:row>13</xdr:row>
      <xdr:rowOff>97156</xdr:rowOff>
    </xdr:from>
    <xdr:to>
      <xdr:col>71</xdr:col>
      <xdr:colOff>58158</xdr:colOff>
      <xdr:row>14</xdr:row>
      <xdr:rowOff>135255</xdr:rowOff>
    </xdr:to>
    <xdr:sp macro="" textlink="">
      <xdr:nvSpPr>
        <xdr:cNvPr id="722" name="Rectangle 721">
          <a:extLst>
            <a:ext uri="{FF2B5EF4-FFF2-40B4-BE49-F238E27FC236}">
              <a16:creationId xmlns:a16="http://schemas.microsoft.com/office/drawing/2014/main" id="{FD358E4E-7E0C-46D4-8CF9-862008F5C37B}"/>
            </a:ext>
          </a:extLst>
        </xdr:cNvPr>
        <xdr:cNvSpPr/>
      </xdr:nvSpPr>
      <xdr:spPr>
        <a:xfrm rot="18837423">
          <a:off x="22925386" y="3390508"/>
          <a:ext cx="285749" cy="1303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251683</xdr:colOff>
      <xdr:row>13</xdr:row>
      <xdr:rowOff>97156</xdr:rowOff>
    </xdr:from>
    <xdr:to>
      <xdr:col>71</xdr:col>
      <xdr:colOff>58158</xdr:colOff>
      <xdr:row>14</xdr:row>
      <xdr:rowOff>135255</xdr:rowOff>
    </xdr:to>
    <xdr:sp macro="" textlink="">
      <xdr:nvSpPr>
        <xdr:cNvPr id="723" name="Rectangle 722">
          <a:extLst>
            <a:ext uri="{FF2B5EF4-FFF2-40B4-BE49-F238E27FC236}">
              <a16:creationId xmlns:a16="http://schemas.microsoft.com/office/drawing/2014/main" id="{AE4F5822-CA40-45D7-A6C3-3F7838BF2DF2}"/>
            </a:ext>
          </a:extLst>
        </xdr:cNvPr>
        <xdr:cNvSpPr/>
      </xdr:nvSpPr>
      <xdr:spPr>
        <a:xfrm rot="18837423">
          <a:off x="22925386" y="3390508"/>
          <a:ext cx="285749" cy="1303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251683</xdr:colOff>
      <xdr:row>13</xdr:row>
      <xdr:rowOff>97156</xdr:rowOff>
    </xdr:from>
    <xdr:to>
      <xdr:col>71</xdr:col>
      <xdr:colOff>58158</xdr:colOff>
      <xdr:row>14</xdr:row>
      <xdr:rowOff>135255</xdr:rowOff>
    </xdr:to>
    <xdr:sp macro="" textlink="">
      <xdr:nvSpPr>
        <xdr:cNvPr id="724" name="Rectangle 723">
          <a:extLst>
            <a:ext uri="{FF2B5EF4-FFF2-40B4-BE49-F238E27FC236}">
              <a16:creationId xmlns:a16="http://schemas.microsoft.com/office/drawing/2014/main" id="{878FA09A-AE96-4232-B5AF-D8596D8538F7}"/>
            </a:ext>
          </a:extLst>
        </xdr:cNvPr>
        <xdr:cNvSpPr/>
      </xdr:nvSpPr>
      <xdr:spPr>
        <a:xfrm rot="18837423">
          <a:off x="22925386" y="3390508"/>
          <a:ext cx="285749" cy="1303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190502</xdr:colOff>
      <xdr:row>12</xdr:row>
      <xdr:rowOff>168089</xdr:rowOff>
    </xdr:from>
    <xdr:to>
      <xdr:col>71</xdr:col>
      <xdr:colOff>787</xdr:colOff>
      <xdr:row>13</xdr:row>
      <xdr:rowOff>206189</xdr:rowOff>
    </xdr:to>
    <xdr:sp macro="" textlink="">
      <xdr:nvSpPr>
        <xdr:cNvPr id="725" name="Rectangle 724">
          <a:extLst>
            <a:ext uri="{FF2B5EF4-FFF2-40B4-BE49-F238E27FC236}">
              <a16:creationId xmlns:a16="http://schemas.microsoft.com/office/drawing/2014/main" id="{F989E2FA-528F-4498-969B-B339CA62292F}"/>
            </a:ext>
          </a:extLst>
        </xdr:cNvPr>
        <xdr:cNvSpPr/>
      </xdr:nvSpPr>
      <xdr:spPr>
        <a:xfrm rot="18837423">
          <a:off x="22869920" y="3219506"/>
          <a:ext cx="285750" cy="13413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190502</xdr:colOff>
      <xdr:row>12</xdr:row>
      <xdr:rowOff>168089</xdr:rowOff>
    </xdr:from>
    <xdr:to>
      <xdr:col>71</xdr:col>
      <xdr:colOff>787</xdr:colOff>
      <xdr:row>13</xdr:row>
      <xdr:rowOff>206189</xdr:rowOff>
    </xdr:to>
    <xdr:sp macro="" textlink="">
      <xdr:nvSpPr>
        <xdr:cNvPr id="726" name="Rectangle 725">
          <a:extLst>
            <a:ext uri="{FF2B5EF4-FFF2-40B4-BE49-F238E27FC236}">
              <a16:creationId xmlns:a16="http://schemas.microsoft.com/office/drawing/2014/main" id="{4C4CE449-7037-418F-A295-1451A7AB332E}"/>
            </a:ext>
          </a:extLst>
        </xdr:cNvPr>
        <xdr:cNvSpPr/>
      </xdr:nvSpPr>
      <xdr:spPr>
        <a:xfrm rot="18837423">
          <a:off x="22869920" y="3219506"/>
          <a:ext cx="285750" cy="13413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123264</xdr:colOff>
      <xdr:row>12</xdr:row>
      <xdr:rowOff>11206</xdr:rowOff>
    </xdr:from>
    <xdr:to>
      <xdr:col>70</xdr:col>
      <xdr:colOff>254709</xdr:colOff>
      <xdr:row>13</xdr:row>
      <xdr:rowOff>49306</xdr:rowOff>
    </xdr:to>
    <xdr:sp macro="" textlink="">
      <xdr:nvSpPr>
        <xdr:cNvPr id="727" name="Rectangle 726">
          <a:extLst>
            <a:ext uri="{FF2B5EF4-FFF2-40B4-BE49-F238E27FC236}">
              <a16:creationId xmlns:a16="http://schemas.microsoft.com/office/drawing/2014/main" id="{7944C603-F5DF-4E3D-8580-7C034905744F}"/>
            </a:ext>
          </a:extLst>
        </xdr:cNvPr>
        <xdr:cNvSpPr/>
      </xdr:nvSpPr>
      <xdr:spPr>
        <a:xfrm rot="18837423">
          <a:off x="22800384" y="3064921"/>
          <a:ext cx="285750" cy="12573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64</xdr:col>
      <xdr:colOff>100069</xdr:colOff>
      <xdr:row>31</xdr:row>
      <xdr:rowOff>224393</xdr:rowOff>
    </xdr:from>
    <xdr:to>
      <xdr:col>66</xdr:col>
      <xdr:colOff>10192</xdr:colOff>
      <xdr:row>33</xdr:row>
      <xdr:rowOff>62319</xdr:rowOff>
    </xdr:to>
    <xdr:sp macro="" textlink="">
      <xdr:nvSpPr>
        <xdr:cNvPr id="728" name="Rectangle 727">
          <a:extLst>
            <a:ext uri="{FF2B5EF4-FFF2-40B4-BE49-F238E27FC236}">
              <a16:creationId xmlns:a16="http://schemas.microsoft.com/office/drawing/2014/main" id="{C39DDE60-3C07-40C2-B203-92966CAD4FC2}"/>
            </a:ext>
          </a:extLst>
        </xdr:cNvPr>
        <xdr:cNvSpPr/>
      </xdr:nvSpPr>
      <xdr:spPr>
        <a:xfrm rot="21092897">
          <a:off x="20908384" y="7899638"/>
          <a:ext cx="563538" cy="33132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37</xdr:col>
      <xdr:colOff>320659</xdr:colOff>
      <xdr:row>6</xdr:row>
      <xdr:rowOff>143552</xdr:rowOff>
    </xdr:from>
    <xdr:to>
      <xdr:col>38</xdr:col>
      <xdr:colOff>106178</xdr:colOff>
      <xdr:row>7</xdr:row>
      <xdr:rowOff>174367</xdr:rowOff>
    </xdr:to>
    <xdr:sp macro="" textlink="">
      <xdr:nvSpPr>
        <xdr:cNvPr id="729" name="Rectangle 728">
          <a:extLst>
            <a:ext uri="{FF2B5EF4-FFF2-40B4-BE49-F238E27FC236}">
              <a16:creationId xmlns:a16="http://schemas.microsoft.com/office/drawing/2014/main" id="{885A0F83-27FA-45DF-A1BD-8AD67E173670}"/>
            </a:ext>
          </a:extLst>
        </xdr:cNvPr>
        <xdr:cNvSpPr/>
      </xdr:nvSpPr>
      <xdr:spPr>
        <a:xfrm rot="7360289">
          <a:off x="12258566" y="1714000"/>
          <a:ext cx="276560" cy="10365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38</xdr:col>
      <xdr:colOff>193022</xdr:colOff>
      <xdr:row>6</xdr:row>
      <xdr:rowOff>109925</xdr:rowOff>
    </xdr:from>
    <xdr:to>
      <xdr:col>38</xdr:col>
      <xdr:colOff>320657</xdr:colOff>
      <xdr:row>7</xdr:row>
      <xdr:rowOff>142646</xdr:rowOff>
    </xdr:to>
    <xdr:sp macro="" textlink="">
      <xdr:nvSpPr>
        <xdr:cNvPr id="730" name="Rectangle 729">
          <a:extLst>
            <a:ext uri="{FF2B5EF4-FFF2-40B4-BE49-F238E27FC236}">
              <a16:creationId xmlns:a16="http://schemas.microsoft.com/office/drawing/2014/main" id="{AE88C76B-1506-49FB-BB25-D0FF59D6F1FE}"/>
            </a:ext>
          </a:extLst>
        </xdr:cNvPr>
        <xdr:cNvSpPr/>
      </xdr:nvSpPr>
      <xdr:spPr>
        <a:xfrm rot="7360289">
          <a:off x="12462959" y="1668383"/>
          <a:ext cx="280371" cy="13144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40</xdr:col>
      <xdr:colOff>130241</xdr:colOff>
      <xdr:row>5</xdr:row>
      <xdr:rowOff>157467</xdr:rowOff>
    </xdr:from>
    <xdr:to>
      <xdr:col>40</xdr:col>
      <xdr:colOff>252161</xdr:colOff>
      <xdr:row>6</xdr:row>
      <xdr:rowOff>207333</xdr:rowOff>
    </xdr:to>
    <xdr:sp macro="" textlink="">
      <xdr:nvSpPr>
        <xdr:cNvPr id="731" name="Rectangle 730">
          <a:extLst>
            <a:ext uri="{FF2B5EF4-FFF2-40B4-BE49-F238E27FC236}">
              <a16:creationId xmlns:a16="http://schemas.microsoft.com/office/drawing/2014/main" id="{6191E741-6F5C-408E-9133-770BF50BBCE3}"/>
            </a:ext>
          </a:extLst>
        </xdr:cNvPr>
        <xdr:cNvSpPr/>
      </xdr:nvSpPr>
      <xdr:spPr>
        <a:xfrm rot="7360289">
          <a:off x="13033590" y="1490183"/>
          <a:ext cx="299421" cy="114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39</xdr:col>
      <xdr:colOff>75864</xdr:colOff>
      <xdr:row>6</xdr:row>
      <xdr:rowOff>28096</xdr:rowOff>
    </xdr:from>
    <xdr:to>
      <xdr:col>39</xdr:col>
      <xdr:colOff>189043</xdr:colOff>
      <xdr:row>7</xdr:row>
      <xdr:rowOff>71126</xdr:rowOff>
    </xdr:to>
    <xdr:sp macro="" textlink="">
      <xdr:nvSpPr>
        <xdr:cNvPr id="732" name="Rectangle 731">
          <a:extLst>
            <a:ext uri="{FF2B5EF4-FFF2-40B4-BE49-F238E27FC236}">
              <a16:creationId xmlns:a16="http://schemas.microsoft.com/office/drawing/2014/main" id="{3F87260E-48F5-4E2E-B5A3-772BD154CBE5}"/>
            </a:ext>
          </a:extLst>
        </xdr:cNvPr>
        <xdr:cNvSpPr/>
      </xdr:nvSpPr>
      <xdr:spPr>
        <a:xfrm rot="7360289">
          <a:off x="12655364" y="1600841"/>
          <a:ext cx="290680" cy="11317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39</xdr:col>
      <xdr:colOff>255495</xdr:colOff>
      <xdr:row>5</xdr:row>
      <xdr:rowOff>236628</xdr:rowOff>
    </xdr:from>
    <xdr:to>
      <xdr:col>40</xdr:col>
      <xdr:colOff>58944</xdr:colOff>
      <xdr:row>7</xdr:row>
      <xdr:rowOff>22777</xdr:rowOff>
    </xdr:to>
    <xdr:sp macro="" textlink="">
      <xdr:nvSpPr>
        <xdr:cNvPr id="733" name="Rectangle 732">
          <a:extLst>
            <a:ext uri="{FF2B5EF4-FFF2-40B4-BE49-F238E27FC236}">
              <a16:creationId xmlns:a16="http://schemas.microsoft.com/office/drawing/2014/main" id="{9368960E-811F-40F0-A7AC-70863F464BF3}"/>
            </a:ext>
          </a:extLst>
        </xdr:cNvPr>
        <xdr:cNvSpPr/>
      </xdr:nvSpPr>
      <xdr:spPr>
        <a:xfrm rot="7360289">
          <a:off x="12846670" y="1551953"/>
          <a:ext cx="275734" cy="12539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42</xdr:col>
      <xdr:colOff>60832</xdr:colOff>
      <xdr:row>5</xdr:row>
      <xdr:rowOff>75387</xdr:rowOff>
    </xdr:from>
    <xdr:to>
      <xdr:col>42</xdr:col>
      <xdr:colOff>190327</xdr:colOff>
      <xdr:row>6</xdr:row>
      <xdr:rowOff>106203</xdr:rowOff>
    </xdr:to>
    <xdr:sp macro="" textlink="">
      <xdr:nvSpPr>
        <xdr:cNvPr id="734" name="Rectangle 733">
          <a:extLst>
            <a:ext uri="{FF2B5EF4-FFF2-40B4-BE49-F238E27FC236}">
              <a16:creationId xmlns:a16="http://schemas.microsoft.com/office/drawing/2014/main" id="{86418A14-B3B0-4E91-87EF-DFDF726035F2}"/>
            </a:ext>
          </a:extLst>
        </xdr:cNvPr>
        <xdr:cNvSpPr/>
      </xdr:nvSpPr>
      <xdr:spPr>
        <a:xfrm rot="7360289">
          <a:off x="13625194" y="1385265"/>
          <a:ext cx="276561" cy="13330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42</xdr:col>
      <xdr:colOff>234871</xdr:colOff>
      <xdr:row>5</xdr:row>
      <xdr:rowOff>45340</xdr:rowOff>
    </xdr:from>
    <xdr:to>
      <xdr:col>43</xdr:col>
      <xdr:colOff>25029</xdr:colOff>
      <xdr:row>6</xdr:row>
      <xdr:rowOff>87587</xdr:rowOff>
    </xdr:to>
    <xdr:sp macro="" textlink="">
      <xdr:nvSpPr>
        <xdr:cNvPr id="735" name="Rectangle 734">
          <a:extLst>
            <a:ext uri="{FF2B5EF4-FFF2-40B4-BE49-F238E27FC236}">
              <a16:creationId xmlns:a16="http://schemas.microsoft.com/office/drawing/2014/main" id="{B4B0AEBB-15C6-438D-A5CD-5436CD70E99D}"/>
            </a:ext>
          </a:extLst>
        </xdr:cNvPr>
        <xdr:cNvSpPr/>
      </xdr:nvSpPr>
      <xdr:spPr>
        <a:xfrm rot="7360289">
          <a:off x="13785774" y="1376297"/>
          <a:ext cx="289897" cy="10829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43</xdr:col>
      <xdr:colOff>94625</xdr:colOff>
      <xdr:row>4</xdr:row>
      <xdr:rowOff>218510</xdr:rowOff>
    </xdr:from>
    <xdr:to>
      <xdr:col>43</xdr:col>
      <xdr:colOff>205072</xdr:colOff>
      <xdr:row>6</xdr:row>
      <xdr:rowOff>10373</xdr:rowOff>
    </xdr:to>
    <xdr:sp macro="" textlink="">
      <xdr:nvSpPr>
        <xdr:cNvPr id="736" name="Rectangle 735">
          <a:extLst>
            <a:ext uri="{FF2B5EF4-FFF2-40B4-BE49-F238E27FC236}">
              <a16:creationId xmlns:a16="http://schemas.microsoft.com/office/drawing/2014/main" id="{808C5D2B-B92D-4B44-BBE7-5F71B7A0E8BC}"/>
            </a:ext>
          </a:extLst>
        </xdr:cNvPr>
        <xdr:cNvSpPr/>
      </xdr:nvSpPr>
      <xdr:spPr>
        <a:xfrm rot="7360289">
          <a:off x="13971822" y="1297468"/>
          <a:ext cx="290973" cy="11044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43</xdr:col>
      <xdr:colOff>286367</xdr:colOff>
      <xdr:row>4</xdr:row>
      <xdr:rowOff>167159</xdr:rowOff>
    </xdr:from>
    <xdr:to>
      <xdr:col>44</xdr:col>
      <xdr:colOff>87170</xdr:colOff>
      <xdr:row>5</xdr:row>
      <xdr:rowOff>211310</xdr:rowOff>
    </xdr:to>
    <xdr:sp macro="" textlink="">
      <xdr:nvSpPr>
        <xdr:cNvPr id="737" name="Rectangle 736">
          <a:extLst>
            <a:ext uri="{FF2B5EF4-FFF2-40B4-BE49-F238E27FC236}">
              <a16:creationId xmlns:a16="http://schemas.microsoft.com/office/drawing/2014/main" id="{D0B98C73-AA61-4179-90D7-2926DBF43344}"/>
            </a:ext>
          </a:extLst>
        </xdr:cNvPr>
        <xdr:cNvSpPr/>
      </xdr:nvSpPr>
      <xdr:spPr>
        <a:xfrm rot="7360289">
          <a:off x="14169300" y="1238476"/>
          <a:ext cx="284181" cy="130368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44</xdr:col>
      <xdr:colOff>151133</xdr:colOff>
      <xdr:row>4</xdr:row>
      <xdr:rowOff>123698</xdr:rowOff>
    </xdr:from>
    <xdr:to>
      <xdr:col>44</xdr:col>
      <xdr:colOff>277603</xdr:colOff>
      <xdr:row>5</xdr:row>
      <xdr:rowOff>165944</xdr:rowOff>
    </xdr:to>
    <xdr:sp macro="" textlink="">
      <xdr:nvSpPr>
        <xdr:cNvPr id="738" name="Rectangle 737">
          <a:extLst>
            <a:ext uri="{FF2B5EF4-FFF2-40B4-BE49-F238E27FC236}">
              <a16:creationId xmlns:a16="http://schemas.microsoft.com/office/drawing/2014/main" id="{4B66903C-982A-4E2D-87CA-771BB5EA6CF4}"/>
            </a:ext>
          </a:extLst>
        </xdr:cNvPr>
        <xdr:cNvSpPr/>
      </xdr:nvSpPr>
      <xdr:spPr>
        <a:xfrm rot="7360289">
          <a:off x="14356920" y="1197916"/>
          <a:ext cx="291801" cy="12837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45</xdr:col>
      <xdr:colOff>2269</xdr:colOff>
      <xdr:row>4</xdr:row>
      <xdr:rowOff>82470</xdr:rowOff>
    </xdr:from>
    <xdr:to>
      <xdr:col>45</xdr:col>
      <xdr:colOff>126094</xdr:colOff>
      <xdr:row>5</xdr:row>
      <xdr:rowOff>115190</xdr:rowOff>
    </xdr:to>
    <xdr:sp macro="" textlink="">
      <xdr:nvSpPr>
        <xdr:cNvPr id="739" name="Rectangle 738">
          <a:extLst>
            <a:ext uri="{FF2B5EF4-FFF2-40B4-BE49-F238E27FC236}">
              <a16:creationId xmlns:a16="http://schemas.microsoft.com/office/drawing/2014/main" id="{92E6BFED-27CC-4405-A18C-FD0BD3566E79}"/>
            </a:ext>
          </a:extLst>
        </xdr:cNvPr>
        <xdr:cNvSpPr/>
      </xdr:nvSpPr>
      <xdr:spPr>
        <a:xfrm rot="7360289">
          <a:off x="14538204" y="1150390"/>
          <a:ext cx="278465" cy="12763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45</xdr:col>
      <xdr:colOff>204908</xdr:colOff>
      <xdr:row>4</xdr:row>
      <xdr:rowOff>29959</xdr:rowOff>
    </xdr:from>
    <xdr:to>
      <xdr:col>46</xdr:col>
      <xdr:colOff>1901</xdr:colOff>
      <xdr:row>5</xdr:row>
      <xdr:rowOff>70300</xdr:rowOff>
    </xdr:to>
    <xdr:sp macro="" textlink="">
      <xdr:nvSpPr>
        <xdr:cNvPr id="740" name="Rectangle 739">
          <a:extLst>
            <a:ext uri="{FF2B5EF4-FFF2-40B4-BE49-F238E27FC236}">
              <a16:creationId xmlns:a16="http://schemas.microsoft.com/office/drawing/2014/main" id="{9834DEAF-4773-4E09-9E41-E6259ACCF10E}"/>
            </a:ext>
          </a:extLst>
        </xdr:cNvPr>
        <xdr:cNvSpPr/>
      </xdr:nvSpPr>
      <xdr:spPr>
        <a:xfrm rot="7360289">
          <a:off x="14734589" y="1104133"/>
          <a:ext cx="287991" cy="11703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46</xdr:col>
      <xdr:colOff>80151</xdr:colOff>
      <xdr:row>3</xdr:row>
      <xdr:rowOff>223128</xdr:rowOff>
    </xdr:from>
    <xdr:to>
      <xdr:col>46</xdr:col>
      <xdr:colOff>200906</xdr:colOff>
      <xdr:row>5</xdr:row>
      <xdr:rowOff>9320</xdr:rowOff>
    </xdr:to>
    <xdr:sp macro="" textlink="">
      <xdr:nvSpPr>
        <xdr:cNvPr id="741" name="Rectangle 740">
          <a:extLst>
            <a:ext uri="{FF2B5EF4-FFF2-40B4-BE49-F238E27FC236}">
              <a16:creationId xmlns:a16="http://schemas.microsoft.com/office/drawing/2014/main" id="{89C78BE9-82DD-4656-B69F-3F83AB53F7C0}"/>
            </a:ext>
          </a:extLst>
        </xdr:cNvPr>
        <xdr:cNvSpPr/>
      </xdr:nvSpPr>
      <xdr:spPr>
        <a:xfrm rot="7360289">
          <a:off x="14934983" y="1046446"/>
          <a:ext cx="285302" cy="12075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46</xdr:col>
      <xdr:colOff>271913</xdr:colOff>
      <xdr:row>3</xdr:row>
      <xdr:rowOff>176146</xdr:rowOff>
    </xdr:from>
    <xdr:to>
      <xdr:col>47</xdr:col>
      <xdr:colOff>86051</xdr:colOff>
      <xdr:row>4</xdr:row>
      <xdr:rowOff>216488</xdr:rowOff>
    </xdr:to>
    <xdr:sp macro="" textlink="">
      <xdr:nvSpPr>
        <xdr:cNvPr id="742" name="Rectangle 741">
          <a:extLst>
            <a:ext uri="{FF2B5EF4-FFF2-40B4-BE49-F238E27FC236}">
              <a16:creationId xmlns:a16="http://schemas.microsoft.com/office/drawing/2014/main" id="{05602CA2-154B-47A3-AB65-57651637C1BB}"/>
            </a:ext>
          </a:extLst>
        </xdr:cNvPr>
        <xdr:cNvSpPr/>
      </xdr:nvSpPr>
      <xdr:spPr>
        <a:xfrm rot="7360289">
          <a:off x="15134016" y="990288"/>
          <a:ext cx="287992" cy="137988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41</xdr:col>
      <xdr:colOff>181261</xdr:colOff>
      <xdr:row>5</xdr:row>
      <xdr:rowOff>100235</xdr:rowOff>
    </xdr:from>
    <xdr:to>
      <xdr:col>41</xdr:col>
      <xdr:colOff>318376</xdr:colOff>
      <xdr:row>6</xdr:row>
      <xdr:rowOff>127241</xdr:rowOff>
    </xdr:to>
    <xdr:sp macro="" textlink="">
      <xdr:nvSpPr>
        <xdr:cNvPr id="743" name="Rectangle 742">
          <a:extLst>
            <a:ext uri="{FF2B5EF4-FFF2-40B4-BE49-F238E27FC236}">
              <a16:creationId xmlns:a16="http://schemas.microsoft.com/office/drawing/2014/main" id="{9DD09123-06FF-4E04-9E5B-1DE18B41F3C0}"/>
            </a:ext>
          </a:extLst>
        </xdr:cNvPr>
        <xdr:cNvSpPr/>
      </xdr:nvSpPr>
      <xdr:spPr>
        <a:xfrm rot="7360289">
          <a:off x="13425583" y="1404398"/>
          <a:ext cx="282276" cy="14283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40</xdr:col>
      <xdr:colOff>303593</xdr:colOff>
      <xdr:row>5</xdr:row>
      <xdr:rowOff>121274</xdr:rowOff>
    </xdr:from>
    <xdr:to>
      <xdr:col>41</xdr:col>
      <xdr:colOff>117687</xdr:colOff>
      <xdr:row>6</xdr:row>
      <xdr:rowOff>157805</xdr:rowOff>
    </xdr:to>
    <xdr:sp macro="" textlink="">
      <xdr:nvSpPr>
        <xdr:cNvPr id="744" name="Rectangle 743">
          <a:extLst>
            <a:ext uri="{FF2B5EF4-FFF2-40B4-BE49-F238E27FC236}">
              <a16:creationId xmlns:a16="http://schemas.microsoft.com/office/drawing/2014/main" id="{7C783D1B-DC6B-4732-AD9A-C79AFB36B08D}"/>
            </a:ext>
          </a:extLst>
        </xdr:cNvPr>
        <xdr:cNvSpPr/>
      </xdr:nvSpPr>
      <xdr:spPr>
        <a:xfrm rot="7360289">
          <a:off x="13222574" y="1434548"/>
          <a:ext cx="284181" cy="137944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66</xdr:col>
      <xdr:colOff>71941</xdr:colOff>
      <xdr:row>31</xdr:row>
      <xdr:rowOff>82302</xdr:rowOff>
    </xdr:from>
    <xdr:to>
      <xdr:col>67</xdr:col>
      <xdr:colOff>314655</xdr:colOff>
      <xdr:row>32</xdr:row>
      <xdr:rowOff>168663</xdr:rowOff>
    </xdr:to>
    <xdr:sp macro="" textlink="">
      <xdr:nvSpPr>
        <xdr:cNvPr id="745" name="Rectangle 744">
          <a:extLst>
            <a:ext uri="{FF2B5EF4-FFF2-40B4-BE49-F238E27FC236}">
              <a16:creationId xmlns:a16="http://schemas.microsoft.com/office/drawing/2014/main" id="{C7375974-2F22-4370-858F-9A2D330B5C89}"/>
            </a:ext>
          </a:extLst>
        </xdr:cNvPr>
        <xdr:cNvSpPr/>
      </xdr:nvSpPr>
      <xdr:spPr>
        <a:xfrm rot="20646578">
          <a:off x="21529861" y="7761357"/>
          <a:ext cx="570374" cy="33591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68</xdr:col>
      <xdr:colOff>47626</xdr:colOff>
      <xdr:row>30</xdr:row>
      <xdr:rowOff>89700</xdr:rowOff>
    </xdr:from>
    <xdr:to>
      <xdr:col>69</xdr:col>
      <xdr:colOff>288434</xdr:colOff>
      <xdr:row>31</xdr:row>
      <xdr:rowOff>181775</xdr:rowOff>
    </xdr:to>
    <xdr:sp macro="" textlink="">
      <xdr:nvSpPr>
        <xdr:cNvPr id="746" name="Rectangle 745">
          <a:extLst>
            <a:ext uri="{FF2B5EF4-FFF2-40B4-BE49-F238E27FC236}">
              <a16:creationId xmlns:a16="http://schemas.microsoft.com/office/drawing/2014/main" id="{F006A6B8-C352-4740-82BC-8469621D6EC5}"/>
            </a:ext>
          </a:extLst>
        </xdr:cNvPr>
        <xdr:cNvSpPr/>
      </xdr:nvSpPr>
      <xdr:spPr>
        <a:xfrm rot="20646578">
          <a:off x="22157056" y="7523010"/>
          <a:ext cx="558943" cy="33401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6387</xdr:colOff>
      <xdr:row>29</xdr:row>
      <xdr:rowOff>37479</xdr:rowOff>
    </xdr:from>
    <xdr:to>
      <xdr:col>71</xdr:col>
      <xdr:colOff>262435</xdr:colOff>
      <xdr:row>30</xdr:row>
      <xdr:rowOff>125745</xdr:rowOff>
    </xdr:to>
    <xdr:sp macro="" textlink="">
      <xdr:nvSpPr>
        <xdr:cNvPr id="747" name="Rectangle 746">
          <a:extLst>
            <a:ext uri="{FF2B5EF4-FFF2-40B4-BE49-F238E27FC236}">
              <a16:creationId xmlns:a16="http://schemas.microsoft.com/office/drawing/2014/main" id="{5CB8FA11-48BC-4DC4-9E91-CC72BB787C1B}"/>
            </a:ext>
          </a:extLst>
        </xdr:cNvPr>
        <xdr:cNvSpPr/>
      </xdr:nvSpPr>
      <xdr:spPr>
        <a:xfrm rot="20062655">
          <a:off x="22763517" y="7219329"/>
          <a:ext cx="576088" cy="33972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71</xdr:col>
      <xdr:colOff>226918</xdr:colOff>
      <xdr:row>27</xdr:row>
      <xdr:rowOff>181252</xdr:rowOff>
    </xdr:from>
    <xdr:to>
      <xdr:col>73</xdr:col>
      <xdr:colOff>148471</xdr:colOff>
      <xdr:row>29</xdr:row>
      <xdr:rowOff>36323</xdr:rowOff>
    </xdr:to>
    <xdr:sp macro="" textlink="">
      <xdr:nvSpPr>
        <xdr:cNvPr id="748" name="Rectangle 747">
          <a:extLst>
            <a:ext uri="{FF2B5EF4-FFF2-40B4-BE49-F238E27FC236}">
              <a16:creationId xmlns:a16="http://schemas.microsoft.com/office/drawing/2014/main" id="{E82C3541-7CFA-4B2A-A839-D4EA2D97872E}"/>
            </a:ext>
          </a:extLst>
        </xdr:cNvPr>
        <xdr:cNvSpPr/>
      </xdr:nvSpPr>
      <xdr:spPr>
        <a:xfrm rot="19906708">
          <a:off x="23305993" y="6865897"/>
          <a:ext cx="567348" cy="35227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54</xdr:col>
      <xdr:colOff>306165</xdr:colOff>
      <xdr:row>33</xdr:row>
      <xdr:rowOff>214032</xdr:rowOff>
    </xdr:from>
    <xdr:ext cx="911019" cy="37164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A229CB3B-EFA7-4E6C-9BE9-29B149694A4A}"/>
            </a:ext>
          </a:extLst>
        </xdr:cNvPr>
        <xdr:cNvSpPr txBox="1"/>
      </xdr:nvSpPr>
      <xdr:spPr>
        <a:xfrm>
          <a:off x="17879790" y="8382672"/>
          <a:ext cx="911019" cy="371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smoking point </a:t>
          </a:r>
          <a:br>
            <a:rPr lang="th-TH" sz="1100" b="1">
              <a:latin typeface="FC Iconic" panose="020B0500040200020003" pitchFamily="34" charset="-34"/>
              <a:cs typeface="FC Iconic" panose="020B0500040200020003" pitchFamily="34" charset="-34"/>
            </a:rPr>
          </a:br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cigarettes</a:t>
          </a:r>
        </a:p>
      </xdr:txBody>
    </xdr:sp>
    <xdr:clientData/>
  </xdr:oneCellAnchor>
  <xdr:twoCellAnchor editAs="oneCell">
    <xdr:from>
      <xdr:col>37</xdr:col>
      <xdr:colOff>322774</xdr:colOff>
      <xdr:row>22</xdr:row>
      <xdr:rowOff>248064</xdr:rowOff>
    </xdr:from>
    <xdr:to>
      <xdr:col>39</xdr:col>
      <xdr:colOff>1657</xdr:colOff>
      <xdr:row>24</xdr:row>
      <xdr:rowOff>55660</xdr:rowOff>
    </xdr:to>
    <xdr:pic>
      <xdr:nvPicPr>
        <xdr:cNvPr id="750" name="Picture 749">
          <a:extLst>
            <a:ext uri="{FF2B5EF4-FFF2-40B4-BE49-F238E27FC236}">
              <a16:creationId xmlns:a16="http://schemas.microsoft.com/office/drawing/2014/main" id="{1727F6BF-A878-46BC-B394-2A0B9968F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47134" y="5692554"/>
          <a:ext cx="322773" cy="306706"/>
        </a:xfrm>
        <a:prstGeom prst="rect">
          <a:avLst/>
        </a:prstGeom>
      </xdr:spPr>
    </xdr:pic>
    <xdr:clientData/>
  </xdr:twoCellAnchor>
  <xdr:twoCellAnchor>
    <xdr:from>
      <xdr:col>58</xdr:col>
      <xdr:colOff>248805</xdr:colOff>
      <xdr:row>9</xdr:row>
      <xdr:rowOff>78047</xdr:rowOff>
    </xdr:from>
    <xdr:to>
      <xdr:col>59</xdr:col>
      <xdr:colOff>181948</xdr:colOff>
      <xdr:row>10</xdr:row>
      <xdr:rowOff>33777</xdr:rowOff>
    </xdr:to>
    <xdr:sp macro="" textlink="">
      <xdr:nvSpPr>
        <xdr:cNvPr id="751" name="Rectangle 750">
          <a:extLst>
            <a:ext uri="{FF2B5EF4-FFF2-40B4-BE49-F238E27FC236}">
              <a16:creationId xmlns:a16="http://schemas.microsoft.com/office/drawing/2014/main" id="{0DC38CB1-56A3-4127-ABFF-AE6603E81A64}"/>
            </a:ext>
          </a:extLst>
        </xdr:cNvPr>
        <xdr:cNvSpPr/>
      </xdr:nvSpPr>
      <xdr:spPr>
        <a:xfrm rot="17631279">
          <a:off x="19142731" y="2278186"/>
          <a:ext cx="201475" cy="25889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3013</xdr:colOff>
      <xdr:row>15</xdr:row>
      <xdr:rowOff>48810</xdr:rowOff>
    </xdr:from>
    <xdr:to>
      <xdr:col>11</xdr:col>
      <xdr:colOff>263031</xdr:colOff>
      <xdr:row>16</xdr:row>
      <xdr:rowOff>10255</xdr:rowOff>
    </xdr:to>
    <xdr:sp macro="" textlink="">
      <xdr:nvSpPr>
        <xdr:cNvPr id="752" name="Rectangle 751">
          <a:extLst>
            <a:ext uri="{FF2B5EF4-FFF2-40B4-BE49-F238E27FC236}">
              <a16:creationId xmlns:a16="http://schemas.microsoft.com/office/drawing/2014/main" id="{865D7FD2-0AC9-4F69-9286-A515E114988A}"/>
            </a:ext>
          </a:extLst>
        </xdr:cNvPr>
        <xdr:cNvSpPr/>
      </xdr:nvSpPr>
      <xdr:spPr>
        <a:xfrm rot="15416839">
          <a:off x="3590824" y="3740004"/>
          <a:ext cx="209095" cy="26001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60</xdr:col>
      <xdr:colOff>2958</xdr:colOff>
      <xdr:row>28</xdr:row>
      <xdr:rowOff>161195</xdr:rowOff>
    </xdr:from>
    <xdr:to>
      <xdr:col>62</xdr:col>
      <xdr:colOff>285749</xdr:colOff>
      <xdr:row>28</xdr:row>
      <xdr:rowOff>245601</xdr:rowOff>
    </xdr:to>
    <xdr:sp macro="" textlink="">
      <xdr:nvSpPr>
        <xdr:cNvPr id="753" name="Rectangle 752">
          <a:extLst>
            <a:ext uri="{FF2B5EF4-FFF2-40B4-BE49-F238E27FC236}">
              <a16:creationId xmlns:a16="http://schemas.microsoft.com/office/drawing/2014/main" id="{D7C421E1-03C6-4873-B883-82427BC92EC1}"/>
            </a:ext>
          </a:extLst>
        </xdr:cNvPr>
        <xdr:cNvSpPr/>
      </xdr:nvSpPr>
      <xdr:spPr>
        <a:xfrm rot="5400000">
          <a:off x="19943678" y="6673305"/>
          <a:ext cx="86311" cy="934301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62</xdr:col>
      <xdr:colOff>190500</xdr:colOff>
      <xdr:row>21</xdr:row>
      <xdr:rowOff>162804</xdr:rowOff>
    </xdr:from>
    <xdr:to>
      <xdr:col>62</xdr:col>
      <xdr:colOff>288974</xdr:colOff>
      <xdr:row>28</xdr:row>
      <xdr:rowOff>156063</xdr:rowOff>
    </xdr:to>
    <xdr:sp macro="" textlink="">
      <xdr:nvSpPr>
        <xdr:cNvPr id="754" name="Rectangle 753">
          <a:extLst>
            <a:ext uri="{FF2B5EF4-FFF2-40B4-BE49-F238E27FC236}">
              <a16:creationId xmlns:a16="http://schemas.microsoft.com/office/drawing/2014/main" id="{3DC5F83E-0ADB-46DD-BAAB-E824F527B950}"/>
            </a:ext>
          </a:extLst>
        </xdr:cNvPr>
        <xdr:cNvSpPr/>
      </xdr:nvSpPr>
      <xdr:spPr>
        <a:xfrm>
          <a:off x="20354925" y="5365359"/>
          <a:ext cx="94664" cy="1724904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42</xdr:col>
      <xdr:colOff>174515</xdr:colOff>
      <xdr:row>19</xdr:row>
      <xdr:rowOff>217004</xdr:rowOff>
    </xdr:from>
    <xdr:ext cx="1023357" cy="23198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AEE3E4A-672C-421C-BD68-1DBA392D2A94}"/>
            </a:ext>
          </a:extLst>
        </xdr:cNvPr>
        <xdr:cNvSpPr txBox="1"/>
      </xdr:nvSpPr>
      <xdr:spPr>
        <a:xfrm>
          <a:off x="13810505" y="4918544"/>
          <a:ext cx="1023357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Waiting Cleaning</a:t>
          </a:r>
        </a:p>
      </xdr:txBody>
    </xdr:sp>
    <xdr:clientData/>
  </xdr:oneCellAnchor>
  <xdr:twoCellAnchor>
    <xdr:from>
      <xdr:col>53</xdr:col>
      <xdr:colOff>249555</xdr:colOff>
      <xdr:row>32</xdr:row>
      <xdr:rowOff>188595</xdr:rowOff>
    </xdr:from>
    <xdr:to>
      <xdr:col>54</xdr:col>
      <xdr:colOff>169545</xdr:colOff>
      <xdr:row>33</xdr:row>
      <xdr:rowOff>226695</xdr:rowOff>
    </xdr:to>
    <xdr:sp macro="" textlink="">
      <xdr:nvSpPr>
        <xdr:cNvPr id="759" name="Rectangle 758">
          <a:extLst>
            <a:ext uri="{FF2B5EF4-FFF2-40B4-BE49-F238E27FC236}">
              <a16:creationId xmlns:a16="http://schemas.microsoft.com/office/drawing/2014/main" id="{C8B17737-9136-44A5-B2B5-0A5964450510}"/>
            </a:ext>
          </a:extLst>
        </xdr:cNvPr>
        <xdr:cNvSpPr/>
      </xdr:nvSpPr>
      <xdr:spPr>
        <a:xfrm>
          <a:off x="17495520" y="8113395"/>
          <a:ext cx="251460" cy="2857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53</xdr:col>
      <xdr:colOff>99733</xdr:colOff>
      <xdr:row>33</xdr:row>
      <xdr:rowOff>236449</xdr:rowOff>
    </xdr:from>
    <xdr:ext cx="619913" cy="37164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93929759-8F44-47C2-9B49-A72F140BAE68}"/>
            </a:ext>
          </a:extLst>
        </xdr:cNvPr>
        <xdr:cNvSpPr txBox="1"/>
      </xdr:nvSpPr>
      <xdr:spPr>
        <a:xfrm>
          <a:off x="17345698" y="8410804"/>
          <a:ext cx="619913" cy="371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Security </a:t>
          </a:r>
          <a:br>
            <a:rPr lang="th-TH" sz="1100" b="1">
              <a:latin typeface="FC Iconic" panose="020B0500040200020003" pitchFamily="34" charset="-34"/>
              <a:cs typeface="FC Iconic" panose="020B0500040200020003" pitchFamily="34" charset="-34"/>
            </a:rPr>
          </a:br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Guard</a:t>
          </a:r>
        </a:p>
      </xdr:txBody>
    </xdr:sp>
    <xdr:clientData/>
  </xdr:oneCellAnchor>
  <xdr:oneCellAnchor>
    <xdr:from>
      <xdr:col>58</xdr:col>
      <xdr:colOff>75304</xdr:colOff>
      <xdr:row>8</xdr:row>
      <xdr:rowOff>70934</xdr:rowOff>
    </xdr:from>
    <xdr:ext cx="782971" cy="23198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8A86A9ED-A6C6-419E-B93D-174A01903ABA}"/>
            </a:ext>
          </a:extLst>
        </xdr:cNvPr>
        <xdr:cNvSpPr txBox="1"/>
      </xdr:nvSpPr>
      <xdr:spPr>
        <a:xfrm>
          <a:off x="18944329" y="2050229"/>
          <a:ext cx="782971" cy="2319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ysClr val="windowText" lastClr="000000"/>
              </a:solidFill>
              <a:latin typeface="FC Iconic" panose="020B0500040200020003" pitchFamily="34" charset="-34"/>
              <a:cs typeface="FC Iconic" panose="020B0500040200020003" pitchFamily="34" charset="-34"/>
            </a:rPr>
            <a:t>Transformer</a:t>
          </a:r>
        </a:p>
      </xdr:txBody>
    </xdr:sp>
    <xdr:clientData/>
  </xdr:oneCellAnchor>
  <xdr:twoCellAnchor>
    <xdr:from>
      <xdr:col>36</xdr:col>
      <xdr:colOff>123265</xdr:colOff>
      <xdr:row>9</xdr:row>
      <xdr:rowOff>190500</xdr:rowOff>
    </xdr:from>
    <xdr:to>
      <xdr:col>37</xdr:col>
      <xdr:colOff>285443</xdr:colOff>
      <xdr:row>15</xdr:row>
      <xdr:rowOff>21907</xdr:rowOff>
    </xdr:to>
    <xdr:sp macro="" textlink="">
      <xdr:nvSpPr>
        <xdr:cNvPr id="762" name="Rectangle 761">
          <a:extLst>
            <a:ext uri="{FF2B5EF4-FFF2-40B4-BE49-F238E27FC236}">
              <a16:creationId xmlns:a16="http://schemas.microsoft.com/office/drawing/2014/main" id="{3DA3B828-2E19-4614-A0F1-ED08A690BD4D}"/>
            </a:ext>
          </a:extLst>
        </xdr:cNvPr>
        <xdr:cNvSpPr/>
      </xdr:nvSpPr>
      <xdr:spPr>
        <a:xfrm>
          <a:off x="11821870" y="2419350"/>
          <a:ext cx="487933" cy="131349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10</xdr:col>
      <xdr:colOff>54199</xdr:colOff>
      <xdr:row>14</xdr:row>
      <xdr:rowOff>68073</xdr:rowOff>
    </xdr:from>
    <xdr:ext cx="782971" cy="23198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FA38FA89-56DA-4AA1-A064-7D873D040A28}"/>
            </a:ext>
          </a:extLst>
        </xdr:cNvPr>
        <xdr:cNvSpPr txBox="1"/>
      </xdr:nvSpPr>
      <xdr:spPr>
        <a:xfrm>
          <a:off x="3296509" y="3533268"/>
          <a:ext cx="782971" cy="2319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ysClr val="windowText" lastClr="000000"/>
              </a:solidFill>
              <a:latin typeface="FC Iconic" panose="020B0500040200020003" pitchFamily="34" charset="-34"/>
              <a:cs typeface="FC Iconic" panose="020B0500040200020003" pitchFamily="34" charset="-34"/>
            </a:rPr>
            <a:t>Transformer</a:t>
          </a:r>
        </a:p>
      </xdr:txBody>
    </xdr:sp>
    <xdr:clientData/>
  </xdr:oneCellAnchor>
  <xdr:twoCellAnchor>
    <xdr:from>
      <xdr:col>16</xdr:col>
      <xdr:colOff>156212</xdr:colOff>
      <xdr:row>12</xdr:row>
      <xdr:rowOff>146792</xdr:rowOff>
    </xdr:from>
    <xdr:to>
      <xdr:col>18</xdr:col>
      <xdr:colOff>48405</xdr:colOff>
      <xdr:row>13</xdr:row>
      <xdr:rowOff>226317</xdr:rowOff>
    </xdr:to>
    <xdr:sp macro="" textlink="">
      <xdr:nvSpPr>
        <xdr:cNvPr id="764" name="Rectangle 763">
          <a:extLst>
            <a:ext uri="{FF2B5EF4-FFF2-40B4-BE49-F238E27FC236}">
              <a16:creationId xmlns:a16="http://schemas.microsoft.com/office/drawing/2014/main" id="{7615C107-FABB-4B24-BEFA-A8790C265C4C}"/>
            </a:ext>
          </a:extLst>
        </xdr:cNvPr>
        <xdr:cNvSpPr/>
      </xdr:nvSpPr>
      <xdr:spPr>
        <a:xfrm rot="10022218">
          <a:off x="5339717" y="3116687"/>
          <a:ext cx="539893" cy="32908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60</xdr:col>
      <xdr:colOff>174140</xdr:colOff>
      <xdr:row>28</xdr:row>
      <xdr:rowOff>210968</xdr:rowOff>
    </xdr:from>
    <xdr:ext cx="631007" cy="23198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7675670C-C32A-4DCF-AE44-E4E81FB3766C}"/>
            </a:ext>
          </a:extLst>
        </xdr:cNvPr>
        <xdr:cNvSpPr txBox="1"/>
      </xdr:nvSpPr>
      <xdr:spPr>
        <a:xfrm>
          <a:off x="19687055" y="7141358"/>
          <a:ext cx="631007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Walkway</a:t>
          </a:r>
        </a:p>
      </xdr:txBody>
    </xdr:sp>
    <xdr:clientData/>
  </xdr:oneCellAnchor>
  <xdr:twoCellAnchor editAs="oneCell">
    <xdr:from>
      <xdr:col>33</xdr:col>
      <xdr:colOff>131941</xdr:colOff>
      <xdr:row>31</xdr:row>
      <xdr:rowOff>85717</xdr:rowOff>
    </xdr:from>
    <xdr:to>
      <xdr:col>36</xdr:col>
      <xdr:colOff>130616</xdr:colOff>
      <xdr:row>34</xdr:row>
      <xdr:rowOff>2043</xdr:rowOff>
    </xdr:to>
    <xdr:pic>
      <xdr:nvPicPr>
        <xdr:cNvPr id="766" name="Picture 765">
          <a:extLst>
            <a:ext uri="{FF2B5EF4-FFF2-40B4-BE49-F238E27FC236}">
              <a16:creationId xmlns:a16="http://schemas.microsoft.com/office/drawing/2014/main" id="{6498813B-F9CD-49D0-AC73-0C2863561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60901" y="7764772"/>
          <a:ext cx="966415" cy="657371"/>
        </a:xfrm>
        <a:prstGeom prst="rect">
          <a:avLst/>
        </a:prstGeom>
      </xdr:spPr>
    </xdr:pic>
    <xdr:clientData/>
  </xdr:twoCellAnchor>
  <xdr:twoCellAnchor>
    <xdr:from>
      <xdr:col>30</xdr:col>
      <xdr:colOff>190499</xdr:colOff>
      <xdr:row>30</xdr:row>
      <xdr:rowOff>107674</xdr:rowOff>
    </xdr:from>
    <xdr:to>
      <xdr:col>39</xdr:col>
      <xdr:colOff>132520</xdr:colOff>
      <xdr:row>33</xdr:row>
      <xdr:rowOff>231913</xdr:rowOff>
    </xdr:to>
    <xdr:sp macro="" textlink="">
      <xdr:nvSpPr>
        <xdr:cNvPr id="767" name="Rectangle 766">
          <a:extLst>
            <a:ext uri="{FF2B5EF4-FFF2-40B4-BE49-F238E27FC236}">
              <a16:creationId xmlns:a16="http://schemas.microsoft.com/office/drawing/2014/main" id="{1734A344-1FA7-438E-8C3F-52294F3FEA2D}"/>
            </a:ext>
          </a:extLst>
        </xdr:cNvPr>
        <xdr:cNvSpPr/>
      </xdr:nvSpPr>
      <xdr:spPr>
        <a:xfrm>
          <a:off x="9944099" y="7535269"/>
          <a:ext cx="2860481" cy="869094"/>
        </a:xfrm>
        <a:prstGeom prst="rect">
          <a:avLst/>
        </a:prstGeom>
        <a:noFill/>
        <a:ln>
          <a:solidFill>
            <a:srgbClr val="00B05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45</xdr:col>
      <xdr:colOff>176893</xdr:colOff>
      <xdr:row>4</xdr:row>
      <xdr:rowOff>231321</xdr:rowOff>
    </xdr:from>
    <xdr:to>
      <xdr:col>46</xdr:col>
      <xdr:colOff>97429</xdr:colOff>
      <xdr:row>6</xdr:row>
      <xdr:rowOff>155366</xdr:rowOff>
    </xdr:to>
    <xdr:pic>
      <xdr:nvPicPr>
        <xdr:cNvPr id="774" name="Picture 773">
          <a:extLst>
            <a:ext uri="{FF2B5EF4-FFF2-40B4-BE49-F238E27FC236}">
              <a16:creationId xmlns:a16="http://schemas.microsoft.com/office/drawing/2014/main" id="{55FAC186-A11C-47F8-B0CB-726177061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784433" y="1221921"/>
          <a:ext cx="248196" cy="419345"/>
        </a:xfrm>
        <a:prstGeom prst="rect">
          <a:avLst/>
        </a:prstGeom>
      </xdr:spPr>
    </xdr:pic>
    <xdr:clientData/>
  </xdr:twoCellAnchor>
  <xdr:oneCellAnchor>
    <xdr:from>
      <xdr:col>36</xdr:col>
      <xdr:colOff>244854</xdr:colOff>
      <xdr:row>9</xdr:row>
      <xdr:rowOff>222898</xdr:rowOff>
    </xdr:from>
    <xdr:ext cx="231987" cy="1094082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4FB9A684-70B2-483E-ABB2-70676E38690D}"/>
            </a:ext>
          </a:extLst>
        </xdr:cNvPr>
        <xdr:cNvSpPr txBox="1"/>
      </xdr:nvSpPr>
      <xdr:spPr>
        <a:xfrm rot="5400000">
          <a:off x="11514317" y="2880890"/>
          <a:ext cx="1094082" cy="2319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Shop Maintenance</a:t>
          </a:r>
        </a:p>
      </xdr:txBody>
    </xdr:sp>
    <xdr:clientData/>
  </xdr:oneCellAnchor>
  <xdr:twoCellAnchor>
    <xdr:from>
      <xdr:col>11</xdr:col>
      <xdr:colOff>85725</xdr:colOff>
      <xdr:row>14</xdr:row>
      <xdr:rowOff>229816</xdr:rowOff>
    </xdr:from>
    <xdr:to>
      <xdr:col>12</xdr:col>
      <xdr:colOff>295275</xdr:colOff>
      <xdr:row>17</xdr:row>
      <xdr:rowOff>234315</xdr:rowOff>
    </xdr:to>
    <xdr:grpSp>
      <xdr:nvGrpSpPr>
        <xdr:cNvPr id="800" name="Group 799">
          <a:extLst>
            <a:ext uri="{FF2B5EF4-FFF2-40B4-BE49-F238E27FC236}">
              <a16:creationId xmlns:a16="http://schemas.microsoft.com/office/drawing/2014/main" id="{BFA762A8-7BBD-84A4-35BB-0B2458B191AA}"/>
            </a:ext>
          </a:extLst>
        </xdr:cNvPr>
        <xdr:cNvGrpSpPr/>
      </xdr:nvGrpSpPr>
      <xdr:grpSpPr>
        <a:xfrm>
          <a:off x="3537137" y="3681228"/>
          <a:ext cx="523314" cy="744087"/>
          <a:chOff x="3653790" y="3769306"/>
          <a:chExt cx="537210" cy="753164"/>
        </a:xfrm>
      </xdr:grpSpPr>
      <xdr:pic>
        <xdr:nvPicPr>
          <xdr:cNvPr id="791" name="Picture 790">
            <a:extLst>
              <a:ext uri="{FF2B5EF4-FFF2-40B4-BE49-F238E27FC236}">
                <a16:creationId xmlns:a16="http://schemas.microsoft.com/office/drawing/2014/main" id="{FA2A5542-C924-9C36-48F7-EE8A9BEF47E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3697442">
            <a:off x="3781149" y="3856686"/>
            <a:ext cx="495595" cy="32083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793" name="Straight Connector 792">
            <a:extLst>
              <a:ext uri="{FF2B5EF4-FFF2-40B4-BE49-F238E27FC236}">
                <a16:creationId xmlns:a16="http://schemas.microsoft.com/office/drawing/2014/main" id="{5121FD87-54BB-429E-603A-E86FAB7551F8}"/>
              </a:ext>
            </a:extLst>
          </xdr:cNvPr>
          <xdr:cNvCxnSpPr/>
        </xdr:nvCxnSpPr>
        <xdr:spPr>
          <a:xfrm flipH="1">
            <a:off x="3653790" y="4211454"/>
            <a:ext cx="401653" cy="13766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94" name="Straight Connector 793">
            <a:extLst>
              <a:ext uri="{FF2B5EF4-FFF2-40B4-BE49-F238E27FC236}">
                <a16:creationId xmlns:a16="http://schemas.microsoft.com/office/drawing/2014/main" id="{7A897219-135C-4EAC-8269-016B44B0D302}"/>
              </a:ext>
            </a:extLst>
          </xdr:cNvPr>
          <xdr:cNvCxnSpPr/>
        </xdr:nvCxnSpPr>
        <xdr:spPr>
          <a:xfrm>
            <a:off x="4057348" y="4203834"/>
            <a:ext cx="133652" cy="31863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58710</xdr:colOff>
      <xdr:row>23</xdr:row>
      <xdr:rowOff>56805</xdr:rowOff>
    </xdr:from>
    <xdr:to>
      <xdr:col>8</xdr:col>
      <xdr:colOff>164174</xdr:colOff>
      <xdr:row>25</xdr:row>
      <xdr:rowOff>93000</xdr:rowOff>
    </xdr:to>
    <xdr:grpSp>
      <xdr:nvGrpSpPr>
        <xdr:cNvPr id="801" name="Group 800">
          <a:extLst>
            <a:ext uri="{FF2B5EF4-FFF2-40B4-BE49-F238E27FC236}">
              <a16:creationId xmlns:a16="http://schemas.microsoft.com/office/drawing/2014/main" id="{C2CDD309-160B-4069-8132-0E6C025721A6}"/>
            </a:ext>
          </a:extLst>
        </xdr:cNvPr>
        <xdr:cNvGrpSpPr/>
      </xdr:nvGrpSpPr>
      <xdr:grpSpPr>
        <a:xfrm rot="15092509">
          <a:off x="2043168" y="5625111"/>
          <a:ext cx="529254" cy="732994"/>
          <a:chOff x="3653790" y="3769306"/>
          <a:chExt cx="537210" cy="753164"/>
        </a:xfrm>
      </xdr:grpSpPr>
      <xdr:pic>
        <xdr:nvPicPr>
          <xdr:cNvPr id="802" name="Picture 801">
            <a:extLst>
              <a:ext uri="{FF2B5EF4-FFF2-40B4-BE49-F238E27FC236}">
                <a16:creationId xmlns:a16="http://schemas.microsoft.com/office/drawing/2014/main" id="{1A25DB8F-F81A-D467-8708-45D76ABA32B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3697442">
            <a:off x="3781149" y="3856686"/>
            <a:ext cx="495595" cy="32083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803" name="Straight Connector 802">
            <a:extLst>
              <a:ext uri="{FF2B5EF4-FFF2-40B4-BE49-F238E27FC236}">
                <a16:creationId xmlns:a16="http://schemas.microsoft.com/office/drawing/2014/main" id="{E7A2EF1A-4090-0D25-736A-5A7FD8BC066B}"/>
              </a:ext>
            </a:extLst>
          </xdr:cNvPr>
          <xdr:cNvCxnSpPr/>
        </xdr:nvCxnSpPr>
        <xdr:spPr>
          <a:xfrm flipH="1">
            <a:off x="3653790" y="4211454"/>
            <a:ext cx="401653" cy="13766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04" name="Straight Connector 803">
            <a:extLst>
              <a:ext uri="{FF2B5EF4-FFF2-40B4-BE49-F238E27FC236}">
                <a16:creationId xmlns:a16="http://schemas.microsoft.com/office/drawing/2014/main" id="{8467674B-9AB5-32E0-E960-FA51564EF02B}"/>
              </a:ext>
            </a:extLst>
          </xdr:cNvPr>
          <xdr:cNvCxnSpPr/>
        </xdr:nvCxnSpPr>
        <xdr:spPr>
          <a:xfrm>
            <a:off x="4057348" y="4203834"/>
            <a:ext cx="133652" cy="31863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71879</xdr:colOff>
      <xdr:row>26</xdr:row>
      <xdr:rowOff>232230</xdr:rowOff>
    </xdr:from>
    <xdr:to>
      <xdr:col>17</xdr:col>
      <xdr:colOff>177674</xdr:colOff>
      <xdr:row>29</xdr:row>
      <xdr:rowOff>24254</xdr:rowOff>
    </xdr:to>
    <xdr:grpSp>
      <xdr:nvGrpSpPr>
        <xdr:cNvPr id="805" name="Group 804">
          <a:extLst>
            <a:ext uri="{FF2B5EF4-FFF2-40B4-BE49-F238E27FC236}">
              <a16:creationId xmlns:a16="http://schemas.microsoft.com/office/drawing/2014/main" id="{087164E5-343B-4D71-966C-D1045896143C}"/>
            </a:ext>
          </a:extLst>
        </xdr:cNvPr>
        <xdr:cNvGrpSpPr/>
      </xdr:nvGrpSpPr>
      <xdr:grpSpPr>
        <a:xfrm rot="7255779">
          <a:off x="4879206" y="6541139"/>
          <a:ext cx="531612" cy="733324"/>
          <a:chOff x="3653790" y="3769306"/>
          <a:chExt cx="537210" cy="753164"/>
        </a:xfrm>
      </xdr:grpSpPr>
      <xdr:pic>
        <xdr:nvPicPr>
          <xdr:cNvPr id="806" name="Picture 805">
            <a:extLst>
              <a:ext uri="{FF2B5EF4-FFF2-40B4-BE49-F238E27FC236}">
                <a16:creationId xmlns:a16="http://schemas.microsoft.com/office/drawing/2014/main" id="{C43287A8-FF1C-7B6F-BDEA-6E24FD1543D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3697442">
            <a:off x="3781149" y="3856686"/>
            <a:ext cx="495595" cy="32083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807" name="Straight Connector 806">
            <a:extLst>
              <a:ext uri="{FF2B5EF4-FFF2-40B4-BE49-F238E27FC236}">
                <a16:creationId xmlns:a16="http://schemas.microsoft.com/office/drawing/2014/main" id="{063E8CC3-202C-3FA2-295A-05A8CB23C99F}"/>
              </a:ext>
            </a:extLst>
          </xdr:cNvPr>
          <xdr:cNvCxnSpPr/>
        </xdr:nvCxnSpPr>
        <xdr:spPr>
          <a:xfrm flipH="1">
            <a:off x="3653790" y="4211454"/>
            <a:ext cx="401653" cy="13766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08" name="Straight Connector 807">
            <a:extLst>
              <a:ext uri="{FF2B5EF4-FFF2-40B4-BE49-F238E27FC236}">
                <a16:creationId xmlns:a16="http://schemas.microsoft.com/office/drawing/2014/main" id="{4ACE4129-DA20-B083-539D-3780CD28BDD6}"/>
              </a:ext>
            </a:extLst>
          </xdr:cNvPr>
          <xdr:cNvCxnSpPr/>
        </xdr:nvCxnSpPr>
        <xdr:spPr>
          <a:xfrm>
            <a:off x="4057348" y="4203834"/>
            <a:ext cx="133652" cy="31863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244448</xdr:colOff>
      <xdr:row>27</xdr:row>
      <xdr:rowOff>139673</xdr:rowOff>
    </xdr:from>
    <xdr:to>
      <xdr:col>10</xdr:col>
      <xdr:colOff>3202</xdr:colOff>
      <xdr:row>29</xdr:row>
      <xdr:rowOff>177773</xdr:rowOff>
    </xdr:to>
    <xdr:grpSp>
      <xdr:nvGrpSpPr>
        <xdr:cNvPr id="809" name="Group 808">
          <a:extLst>
            <a:ext uri="{FF2B5EF4-FFF2-40B4-BE49-F238E27FC236}">
              <a16:creationId xmlns:a16="http://schemas.microsoft.com/office/drawing/2014/main" id="{4467EC4C-0D60-4294-948C-69F3E7EEF256}"/>
            </a:ext>
          </a:extLst>
        </xdr:cNvPr>
        <xdr:cNvGrpSpPr/>
      </xdr:nvGrpSpPr>
      <xdr:grpSpPr>
        <a:xfrm rot="14070576">
          <a:off x="2525245" y="6711523"/>
          <a:ext cx="531159" cy="700048"/>
          <a:chOff x="3653790" y="3769306"/>
          <a:chExt cx="537210" cy="753164"/>
        </a:xfrm>
      </xdr:grpSpPr>
      <xdr:pic>
        <xdr:nvPicPr>
          <xdr:cNvPr id="810" name="Picture 809">
            <a:extLst>
              <a:ext uri="{FF2B5EF4-FFF2-40B4-BE49-F238E27FC236}">
                <a16:creationId xmlns:a16="http://schemas.microsoft.com/office/drawing/2014/main" id="{A313BD87-1B8E-F1D5-AD1E-00AFB276C13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3697442">
            <a:off x="3781149" y="3856686"/>
            <a:ext cx="495595" cy="32083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811" name="Straight Connector 810">
            <a:extLst>
              <a:ext uri="{FF2B5EF4-FFF2-40B4-BE49-F238E27FC236}">
                <a16:creationId xmlns:a16="http://schemas.microsoft.com/office/drawing/2014/main" id="{34E3AD1E-E1E0-092E-CF65-CBC2F00CD91E}"/>
              </a:ext>
            </a:extLst>
          </xdr:cNvPr>
          <xdr:cNvCxnSpPr/>
        </xdr:nvCxnSpPr>
        <xdr:spPr>
          <a:xfrm flipH="1">
            <a:off x="3653790" y="4211454"/>
            <a:ext cx="401653" cy="13766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12" name="Straight Connector 811">
            <a:extLst>
              <a:ext uri="{FF2B5EF4-FFF2-40B4-BE49-F238E27FC236}">
                <a16:creationId xmlns:a16="http://schemas.microsoft.com/office/drawing/2014/main" id="{E5DA2BAA-F52C-B630-1CF9-DC7A7B0ABCF3}"/>
              </a:ext>
            </a:extLst>
          </xdr:cNvPr>
          <xdr:cNvCxnSpPr/>
        </xdr:nvCxnSpPr>
        <xdr:spPr>
          <a:xfrm>
            <a:off x="4057348" y="4203834"/>
            <a:ext cx="133652" cy="31863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24</xdr:col>
      <xdr:colOff>177291</xdr:colOff>
      <xdr:row>26</xdr:row>
      <xdr:rowOff>232751</xdr:rowOff>
    </xdr:from>
    <xdr:to>
      <xdr:col>26</xdr:col>
      <xdr:colOff>62991</xdr:colOff>
      <xdr:row>29</xdr:row>
      <xdr:rowOff>246775</xdr:rowOff>
    </xdr:to>
    <xdr:grpSp>
      <xdr:nvGrpSpPr>
        <xdr:cNvPr id="813" name="Group 812">
          <a:extLst>
            <a:ext uri="{FF2B5EF4-FFF2-40B4-BE49-F238E27FC236}">
              <a16:creationId xmlns:a16="http://schemas.microsoft.com/office/drawing/2014/main" id="{7B8CCF7E-98CB-4FEE-902A-55D2E014378D}"/>
            </a:ext>
          </a:extLst>
        </xdr:cNvPr>
        <xdr:cNvGrpSpPr/>
      </xdr:nvGrpSpPr>
      <xdr:grpSpPr>
        <a:xfrm rot="12705191">
          <a:off x="7707644" y="6642516"/>
          <a:ext cx="513229" cy="753612"/>
          <a:chOff x="3653790" y="3769306"/>
          <a:chExt cx="537210" cy="753164"/>
        </a:xfrm>
      </xdr:grpSpPr>
      <xdr:pic>
        <xdr:nvPicPr>
          <xdr:cNvPr id="814" name="Picture 813">
            <a:extLst>
              <a:ext uri="{FF2B5EF4-FFF2-40B4-BE49-F238E27FC236}">
                <a16:creationId xmlns:a16="http://schemas.microsoft.com/office/drawing/2014/main" id="{BA44C2D6-3E66-E396-1649-709F03BA600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3697442">
            <a:off x="3781149" y="3856686"/>
            <a:ext cx="495595" cy="32083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815" name="Straight Connector 814">
            <a:extLst>
              <a:ext uri="{FF2B5EF4-FFF2-40B4-BE49-F238E27FC236}">
                <a16:creationId xmlns:a16="http://schemas.microsoft.com/office/drawing/2014/main" id="{9E8F74A6-8E2B-822E-F750-883C88EDD400}"/>
              </a:ext>
            </a:extLst>
          </xdr:cNvPr>
          <xdr:cNvCxnSpPr/>
        </xdr:nvCxnSpPr>
        <xdr:spPr>
          <a:xfrm flipH="1">
            <a:off x="3653790" y="4211454"/>
            <a:ext cx="401653" cy="13766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16" name="Straight Connector 815">
            <a:extLst>
              <a:ext uri="{FF2B5EF4-FFF2-40B4-BE49-F238E27FC236}">
                <a16:creationId xmlns:a16="http://schemas.microsoft.com/office/drawing/2014/main" id="{233821F2-D0B8-A2B9-E2BB-D0F8EE5E85C8}"/>
              </a:ext>
            </a:extLst>
          </xdr:cNvPr>
          <xdr:cNvCxnSpPr/>
        </xdr:nvCxnSpPr>
        <xdr:spPr>
          <a:xfrm>
            <a:off x="4057348" y="4203834"/>
            <a:ext cx="133652" cy="31863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29</xdr:col>
      <xdr:colOff>243841</xdr:colOff>
      <xdr:row>9</xdr:row>
      <xdr:rowOff>24765</xdr:rowOff>
    </xdr:from>
    <xdr:to>
      <xdr:col>31</xdr:col>
      <xdr:colOff>129541</xdr:colOff>
      <xdr:row>12</xdr:row>
      <xdr:rowOff>27359</xdr:rowOff>
    </xdr:to>
    <xdr:grpSp>
      <xdr:nvGrpSpPr>
        <xdr:cNvPr id="817" name="Group 816">
          <a:extLst>
            <a:ext uri="{FF2B5EF4-FFF2-40B4-BE49-F238E27FC236}">
              <a16:creationId xmlns:a16="http://schemas.microsoft.com/office/drawing/2014/main" id="{5BF0D3D5-1B6E-4BF6-9C43-B1E97566E5FC}"/>
            </a:ext>
          </a:extLst>
        </xdr:cNvPr>
        <xdr:cNvGrpSpPr/>
      </xdr:nvGrpSpPr>
      <xdr:grpSpPr>
        <a:xfrm rot="258608">
          <a:off x="9376635" y="2243530"/>
          <a:ext cx="513230" cy="742182"/>
          <a:chOff x="3653790" y="3769306"/>
          <a:chExt cx="537210" cy="753164"/>
        </a:xfrm>
      </xdr:grpSpPr>
      <xdr:pic>
        <xdr:nvPicPr>
          <xdr:cNvPr id="818" name="Picture 817">
            <a:extLst>
              <a:ext uri="{FF2B5EF4-FFF2-40B4-BE49-F238E27FC236}">
                <a16:creationId xmlns:a16="http://schemas.microsoft.com/office/drawing/2014/main" id="{54F0E13A-7517-6D0F-0B28-39A67F8E63D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3697442">
            <a:off x="3781149" y="3856686"/>
            <a:ext cx="495595" cy="32083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819" name="Straight Connector 818">
            <a:extLst>
              <a:ext uri="{FF2B5EF4-FFF2-40B4-BE49-F238E27FC236}">
                <a16:creationId xmlns:a16="http://schemas.microsoft.com/office/drawing/2014/main" id="{5D975D75-82EE-2D61-1DEF-6127D7F98570}"/>
              </a:ext>
            </a:extLst>
          </xdr:cNvPr>
          <xdr:cNvCxnSpPr/>
        </xdr:nvCxnSpPr>
        <xdr:spPr>
          <a:xfrm flipH="1">
            <a:off x="3653790" y="4211454"/>
            <a:ext cx="401653" cy="13766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20" name="Straight Connector 819">
            <a:extLst>
              <a:ext uri="{FF2B5EF4-FFF2-40B4-BE49-F238E27FC236}">
                <a16:creationId xmlns:a16="http://schemas.microsoft.com/office/drawing/2014/main" id="{1F6643BE-F1D8-9709-D828-7765C6E981EF}"/>
              </a:ext>
            </a:extLst>
          </xdr:cNvPr>
          <xdr:cNvCxnSpPr/>
        </xdr:nvCxnSpPr>
        <xdr:spPr>
          <a:xfrm>
            <a:off x="4057348" y="4203834"/>
            <a:ext cx="133652" cy="31863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30</xdr:col>
      <xdr:colOff>193694</xdr:colOff>
      <xdr:row>21</xdr:row>
      <xdr:rowOff>50148</xdr:rowOff>
    </xdr:from>
    <xdr:to>
      <xdr:col>32</xdr:col>
      <xdr:colOff>304867</xdr:colOff>
      <xdr:row>23</xdr:row>
      <xdr:rowOff>87695</xdr:rowOff>
    </xdr:to>
    <xdr:grpSp>
      <xdr:nvGrpSpPr>
        <xdr:cNvPr id="821" name="Group 820">
          <a:extLst>
            <a:ext uri="{FF2B5EF4-FFF2-40B4-BE49-F238E27FC236}">
              <a16:creationId xmlns:a16="http://schemas.microsoft.com/office/drawing/2014/main" id="{A0ADFDD9-21CB-49FD-B691-82F894D7F891}"/>
            </a:ext>
          </a:extLst>
        </xdr:cNvPr>
        <xdr:cNvGrpSpPr/>
      </xdr:nvGrpSpPr>
      <xdr:grpSpPr>
        <a:xfrm rot="6689471">
          <a:off x="9744301" y="5123218"/>
          <a:ext cx="530605" cy="738702"/>
          <a:chOff x="3653790" y="3767401"/>
          <a:chExt cx="537210" cy="755069"/>
        </a:xfrm>
      </xdr:grpSpPr>
      <xdr:pic>
        <xdr:nvPicPr>
          <xdr:cNvPr id="822" name="Picture 821">
            <a:extLst>
              <a:ext uri="{FF2B5EF4-FFF2-40B4-BE49-F238E27FC236}">
                <a16:creationId xmlns:a16="http://schemas.microsoft.com/office/drawing/2014/main" id="{24B5A0FC-96AD-943D-460A-B822BCA9726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3697442">
            <a:off x="3781537" y="3854614"/>
            <a:ext cx="495595" cy="32116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823" name="Straight Connector 822">
            <a:extLst>
              <a:ext uri="{FF2B5EF4-FFF2-40B4-BE49-F238E27FC236}">
                <a16:creationId xmlns:a16="http://schemas.microsoft.com/office/drawing/2014/main" id="{4B871D8B-4CBB-401D-ED8A-4C430279C800}"/>
              </a:ext>
            </a:extLst>
          </xdr:cNvPr>
          <xdr:cNvCxnSpPr/>
        </xdr:nvCxnSpPr>
        <xdr:spPr>
          <a:xfrm flipH="1">
            <a:off x="3653790" y="4211454"/>
            <a:ext cx="401653" cy="13766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24" name="Straight Connector 823">
            <a:extLst>
              <a:ext uri="{FF2B5EF4-FFF2-40B4-BE49-F238E27FC236}">
                <a16:creationId xmlns:a16="http://schemas.microsoft.com/office/drawing/2014/main" id="{A045E2B8-0710-20C7-A5C4-D7DC39730C56}"/>
              </a:ext>
            </a:extLst>
          </xdr:cNvPr>
          <xdr:cNvCxnSpPr/>
        </xdr:nvCxnSpPr>
        <xdr:spPr>
          <a:xfrm>
            <a:off x="4057348" y="4203834"/>
            <a:ext cx="133652" cy="31863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30</xdr:col>
      <xdr:colOff>279420</xdr:colOff>
      <xdr:row>9</xdr:row>
      <xdr:rowOff>191118</xdr:rowOff>
    </xdr:from>
    <xdr:to>
      <xdr:col>33</xdr:col>
      <xdr:colOff>66743</xdr:colOff>
      <xdr:row>11</xdr:row>
      <xdr:rowOff>228665</xdr:rowOff>
    </xdr:to>
    <xdr:grpSp>
      <xdr:nvGrpSpPr>
        <xdr:cNvPr id="825" name="Group 824">
          <a:extLst>
            <a:ext uri="{FF2B5EF4-FFF2-40B4-BE49-F238E27FC236}">
              <a16:creationId xmlns:a16="http://schemas.microsoft.com/office/drawing/2014/main" id="{CD73B310-3F31-4472-AF3A-513672C147B4}"/>
            </a:ext>
          </a:extLst>
        </xdr:cNvPr>
        <xdr:cNvGrpSpPr/>
      </xdr:nvGrpSpPr>
      <xdr:grpSpPr>
        <a:xfrm rot="18544415">
          <a:off x="9824985" y="2310877"/>
          <a:ext cx="530606" cy="728617"/>
          <a:chOff x="3653790" y="3767401"/>
          <a:chExt cx="537210" cy="755069"/>
        </a:xfrm>
      </xdr:grpSpPr>
      <xdr:pic>
        <xdr:nvPicPr>
          <xdr:cNvPr id="826" name="Picture 825">
            <a:extLst>
              <a:ext uri="{FF2B5EF4-FFF2-40B4-BE49-F238E27FC236}">
                <a16:creationId xmlns:a16="http://schemas.microsoft.com/office/drawing/2014/main" id="{B5C494A8-DB05-3B43-01F2-0BE627E709D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3697442">
            <a:off x="3781537" y="3854614"/>
            <a:ext cx="495595" cy="32116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827" name="Straight Connector 826">
            <a:extLst>
              <a:ext uri="{FF2B5EF4-FFF2-40B4-BE49-F238E27FC236}">
                <a16:creationId xmlns:a16="http://schemas.microsoft.com/office/drawing/2014/main" id="{DDFE0F0D-106A-F2A5-6017-58AB59840F2B}"/>
              </a:ext>
            </a:extLst>
          </xdr:cNvPr>
          <xdr:cNvCxnSpPr/>
        </xdr:nvCxnSpPr>
        <xdr:spPr>
          <a:xfrm flipH="1">
            <a:off x="3653790" y="4211454"/>
            <a:ext cx="401653" cy="13766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28" name="Straight Connector 827">
            <a:extLst>
              <a:ext uri="{FF2B5EF4-FFF2-40B4-BE49-F238E27FC236}">
                <a16:creationId xmlns:a16="http://schemas.microsoft.com/office/drawing/2014/main" id="{C72C46EA-AC3E-AA4A-2E52-E6F05317D6D0}"/>
              </a:ext>
            </a:extLst>
          </xdr:cNvPr>
          <xdr:cNvCxnSpPr/>
        </xdr:nvCxnSpPr>
        <xdr:spPr>
          <a:xfrm>
            <a:off x="4057348" y="4203834"/>
            <a:ext cx="133652" cy="31863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39511</xdr:colOff>
      <xdr:row>28</xdr:row>
      <xdr:rowOff>213894</xdr:rowOff>
    </xdr:from>
    <xdr:to>
      <xdr:col>9</xdr:col>
      <xdr:colOff>144975</xdr:colOff>
      <xdr:row>30</xdr:row>
      <xdr:rowOff>248184</xdr:rowOff>
    </xdr:to>
    <xdr:grpSp>
      <xdr:nvGrpSpPr>
        <xdr:cNvPr id="829" name="Group 828">
          <a:extLst>
            <a:ext uri="{FF2B5EF4-FFF2-40B4-BE49-F238E27FC236}">
              <a16:creationId xmlns:a16="http://schemas.microsoft.com/office/drawing/2014/main" id="{F4B86260-AC45-47E4-86C0-4FB935321296}"/>
            </a:ext>
          </a:extLst>
        </xdr:cNvPr>
        <xdr:cNvGrpSpPr/>
      </xdr:nvGrpSpPr>
      <xdr:grpSpPr>
        <a:xfrm rot="17807943">
          <a:off x="2338687" y="7013895"/>
          <a:ext cx="527348" cy="732993"/>
          <a:chOff x="3653790" y="3769306"/>
          <a:chExt cx="537210" cy="753164"/>
        </a:xfrm>
      </xdr:grpSpPr>
      <xdr:pic>
        <xdr:nvPicPr>
          <xdr:cNvPr id="830" name="Picture 829">
            <a:extLst>
              <a:ext uri="{FF2B5EF4-FFF2-40B4-BE49-F238E27FC236}">
                <a16:creationId xmlns:a16="http://schemas.microsoft.com/office/drawing/2014/main" id="{3676B145-869A-5944-3D1B-1BAD1B78F36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3697442">
            <a:off x="3781149" y="3856686"/>
            <a:ext cx="495595" cy="32083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831" name="Straight Connector 830">
            <a:extLst>
              <a:ext uri="{FF2B5EF4-FFF2-40B4-BE49-F238E27FC236}">
                <a16:creationId xmlns:a16="http://schemas.microsoft.com/office/drawing/2014/main" id="{B40D8698-23DD-B98D-94B7-0EA7DCE03745}"/>
              </a:ext>
            </a:extLst>
          </xdr:cNvPr>
          <xdr:cNvCxnSpPr/>
        </xdr:nvCxnSpPr>
        <xdr:spPr>
          <a:xfrm flipH="1">
            <a:off x="3653790" y="4211454"/>
            <a:ext cx="401653" cy="13766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32" name="Straight Connector 831">
            <a:extLst>
              <a:ext uri="{FF2B5EF4-FFF2-40B4-BE49-F238E27FC236}">
                <a16:creationId xmlns:a16="http://schemas.microsoft.com/office/drawing/2014/main" id="{31ADEC34-DE16-47FD-242F-01EC97DDE3BC}"/>
              </a:ext>
            </a:extLst>
          </xdr:cNvPr>
          <xdr:cNvCxnSpPr/>
        </xdr:nvCxnSpPr>
        <xdr:spPr>
          <a:xfrm>
            <a:off x="4057348" y="4203834"/>
            <a:ext cx="133652" cy="31863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199679</xdr:colOff>
      <xdr:row>16</xdr:row>
      <xdr:rowOff>100473</xdr:rowOff>
    </xdr:from>
    <xdr:to>
      <xdr:col>5</xdr:col>
      <xdr:colOff>85379</xdr:colOff>
      <xdr:row>19</xdr:row>
      <xdr:rowOff>125487</xdr:rowOff>
    </xdr:to>
    <xdr:grpSp>
      <xdr:nvGrpSpPr>
        <xdr:cNvPr id="833" name="Group 832">
          <a:extLst>
            <a:ext uri="{FF2B5EF4-FFF2-40B4-BE49-F238E27FC236}">
              <a16:creationId xmlns:a16="http://schemas.microsoft.com/office/drawing/2014/main" id="{6A8D467C-DB32-4A61-97E9-795CCAF4EF59}"/>
            </a:ext>
          </a:extLst>
        </xdr:cNvPr>
        <xdr:cNvGrpSpPr/>
      </xdr:nvGrpSpPr>
      <xdr:grpSpPr>
        <a:xfrm rot="557294">
          <a:off x="1140973" y="4044944"/>
          <a:ext cx="513230" cy="764602"/>
          <a:chOff x="3653790" y="3769306"/>
          <a:chExt cx="537210" cy="753164"/>
        </a:xfrm>
      </xdr:grpSpPr>
      <xdr:pic>
        <xdr:nvPicPr>
          <xdr:cNvPr id="834" name="Picture 833">
            <a:extLst>
              <a:ext uri="{FF2B5EF4-FFF2-40B4-BE49-F238E27FC236}">
                <a16:creationId xmlns:a16="http://schemas.microsoft.com/office/drawing/2014/main" id="{BD890024-3979-C8C3-802E-39E046AF8D6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3697442">
            <a:off x="3781149" y="3856686"/>
            <a:ext cx="495595" cy="32083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835" name="Straight Connector 834">
            <a:extLst>
              <a:ext uri="{FF2B5EF4-FFF2-40B4-BE49-F238E27FC236}">
                <a16:creationId xmlns:a16="http://schemas.microsoft.com/office/drawing/2014/main" id="{F7CFCBD3-1303-95E2-BD78-2C9A0F55515C}"/>
              </a:ext>
            </a:extLst>
          </xdr:cNvPr>
          <xdr:cNvCxnSpPr/>
        </xdr:nvCxnSpPr>
        <xdr:spPr>
          <a:xfrm flipH="1">
            <a:off x="3653790" y="4211454"/>
            <a:ext cx="401653" cy="13766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36" name="Straight Connector 835">
            <a:extLst>
              <a:ext uri="{FF2B5EF4-FFF2-40B4-BE49-F238E27FC236}">
                <a16:creationId xmlns:a16="http://schemas.microsoft.com/office/drawing/2014/main" id="{E8394111-8707-5A9B-550B-BA9CCF8B421B}"/>
              </a:ext>
            </a:extLst>
          </xdr:cNvPr>
          <xdr:cNvCxnSpPr/>
        </xdr:nvCxnSpPr>
        <xdr:spPr>
          <a:xfrm>
            <a:off x="4057348" y="4203834"/>
            <a:ext cx="133652" cy="31863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24</xdr:col>
      <xdr:colOff>188251</xdr:colOff>
      <xdr:row>10</xdr:row>
      <xdr:rowOff>27016</xdr:rowOff>
    </xdr:from>
    <xdr:to>
      <xdr:col>26</xdr:col>
      <xdr:colOff>303240</xdr:colOff>
      <xdr:row>12</xdr:row>
      <xdr:rowOff>68926</xdr:rowOff>
    </xdr:to>
    <xdr:grpSp>
      <xdr:nvGrpSpPr>
        <xdr:cNvPr id="837" name="Group 836">
          <a:extLst>
            <a:ext uri="{FF2B5EF4-FFF2-40B4-BE49-F238E27FC236}">
              <a16:creationId xmlns:a16="http://schemas.microsoft.com/office/drawing/2014/main" id="{296EF16D-9097-40D8-9A20-D3E618B04477}"/>
            </a:ext>
          </a:extLst>
        </xdr:cNvPr>
        <xdr:cNvGrpSpPr/>
      </xdr:nvGrpSpPr>
      <xdr:grpSpPr>
        <a:xfrm rot="5175888">
          <a:off x="7822378" y="2388536"/>
          <a:ext cx="534969" cy="742518"/>
          <a:chOff x="3653790" y="3769306"/>
          <a:chExt cx="537210" cy="753164"/>
        </a:xfrm>
      </xdr:grpSpPr>
      <xdr:pic>
        <xdr:nvPicPr>
          <xdr:cNvPr id="838" name="Picture 837">
            <a:extLst>
              <a:ext uri="{FF2B5EF4-FFF2-40B4-BE49-F238E27FC236}">
                <a16:creationId xmlns:a16="http://schemas.microsoft.com/office/drawing/2014/main" id="{CF9399B1-B98A-DFE7-3C7D-D0787F1479F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3697442">
            <a:off x="3781149" y="3856686"/>
            <a:ext cx="495595" cy="32083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839" name="Straight Connector 838">
            <a:extLst>
              <a:ext uri="{FF2B5EF4-FFF2-40B4-BE49-F238E27FC236}">
                <a16:creationId xmlns:a16="http://schemas.microsoft.com/office/drawing/2014/main" id="{E8DF5282-DF0C-AA04-87CF-02F9173AB432}"/>
              </a:ext>
            </a:extLst>
          </xdr:cNvPr>
          <xdr:cNvCxnSpPr/>
        </xdr:nvCxnSpPr>
        <xdr:spPr>
          <a:xfrm flipH="1">
            <a:off x="3653790" y="4211454"/>
            <a:ext cx="401653" cy="13766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40" name="Straight Connector 839">
            <a:extLst>
              <a:ext uri="{FF2B5EF4-FFF2-40B4-BE49-F238E27FC236}">
                <a16:creationId xmlns:a16="http://schemas.microsoft.com/office/drawing/2014/main" id="{C5E4C015-0E46-293E-7A0D-5A5C28644745}"/>
              </a:ext>
            </a:extLst>
          </xdr:cNvPr>
          <xdr:cNvCxnSpPr/>
        </xdr:nvCxnSpPr>
        <xdr:spPr>
          <a:xfrm>
            <a:off x="4057348" y="4203834"/>
            <a:ext cx="133652" cy="31863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46</xdr:col>
      <xdr:colOff>146069</xdr:colOff>
      <xdr:row>2</xdr:row>
      <xdr:rowOff>170164</xdr:rowOff>
    </xdr:from>
    <xdr:to>
      <xdr:col>48</xdr:col>
      <xdr:colOff>201997</xdr:colOff>
      <xdr:row>4</xdr:row>
      <xdr:rowOff>224856</xdr:rowOff>
    </xdr:to>
    <xdr:grpSp>
      <xdr:nvGrpSpPr>
        <xdr:cNvPr id="842" name="Group 841">
          <a:extLst>
            <a:ext uri="{FF2B5EF4-FFF2-40B4-BE49-F238E27FC236}">
              <a16:creationId xmlns:a16="http://schemas.microsoft.com/office/drawing/2014/main" id="{A88A0304-3F44-480C-BA83-C85080B613D4}"/>
            </a:ext>
          </a:extLst>
        </xdr:cNvPr>
        <xdr:cNvGrpSpPr/>
      </xdr:nvGrpSpPr>
      <xdr:grpSpPr>
        <a:xfrm rot="4657644">
          <a:off x="14703128" y="572958"/>
          <a:ext cx="547751" cy="728281"/>
          <a:chOff x="3653790" y="3767401"/>
          <a:chExt cx="537210" cy="755069"/>
        </a:xfrm>
      </xdr:grpSpPr>
      <xdr:pic>
        <xdr:nvPicPr>
          <xdr:cNvPr id="843" name="Picture 842">
            <a:extLst>
              <a:ext uri="{FF2B5EF4-FFF2-40B4-BE49-F238E27FC236}">
                <a16:creationId xmlns:a16="http://schemas.microsoft.com/office/drawing/2014/main" id="{B54643EF-729E-1DA5-F7C7-88886E97417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3697442">
            <a:off x="3781537" y="3854614"/>
            <a:ext cx="495595" cy="32116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844" name="Straight Connector 843">
            <a:extLst>
              <a:ext uri="{FF2B5EF4-FFF2-40B4-BE49-F238E27FC236}">
                <a16:creationId xmlns:a16="http://schemas.microsoft.com/office/drawing/2014/main" id="{32167E6C-A1D9-0589-E805-FAEFBF956943}"/>
              </a:ext>
            </a:extLst>
          </xdr:cNvPr>
          <xdr:cNvCxnSpPr/>
        </xdr:nvCxnSpPr>
        <xdr:spPr>
          <a:xfrm flipH="1">
            <a:off x="3653790" y="4211454"/>
            <a:ext cx="401653" cy="13766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45" name="Straight Connector 844">
            <a:extLst>
              <a:ext uri="{FF2B5EF4-FFF2-40B4-BE49-F238E27FC236}">
                <a16:creationId xmlns:a16="http://schemas.microsoft.com/office/drawing/2014/main" id="{117ABE74-58D4-6582-20BB-9935C8819EB5}"/>
              </a:ext>
            </a:extLst>
          </xdr:cNvPr>
          <xdr:cNvCxnSpPr/>
        </xdr:nvCxnSpPr>
        <xdr:spPr>
          <a:xfrm>
            <a:off x="4057348" y="4203834"/>
            <a:ext cx="133652" cy="31863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47</xdr:col>
      <xdr:colOff>334665</xdr:colOff>
      <xdr:row>3</xdr:row>
      <xdr:rowOff>179689</xdr:rowOff>
    </xdr:from>
    <xdr:to>
      <xdr:col>50</xdr:col>
      <xdr:colOff>66743</xdr:colOff>
      <xdr:row>6</xdr:row>
      <xdr:rowOff>1971</xdr:rowOff>
    </xdr:to>
    <xdr:grpSp>
      <xdr:nvGrpSpPr>
        <xdr:cNvPr id="846" name="Group 845">
          <a:extLst>
            <a:ext uri="{FF2B5EF4-FFF2-40B4-BE49-F238E27FC236}">
              <a16:creationId xmlns:a16="http://schemas.microsoft.com/office/drawing/2014/main" id="{901B3404-5740-457C-A0FC-D16E962C4060}"/>
            </a:ext>
          </a:extLst>
        </xdr:cNvPr>
        <xdr:cNvGrpSpPr/>
      </xdr:nvGrpSpPr>
      <xdr:grpSpPr>
        <a:xfrm rot="16200000">
          <a:off x="15193387" y="841114"/>
          <a:ext cx="561870" cy="718195"/>
          <a:chOff x="3653790" y="3767401"/>
          <a:chExt cx="537210" cy="755069"/>
        </a:xfrm>
      </xdr:grpSpPr>
      <xdr:pic>
        <xdr:nvPicPr>
          <xdr:cNvPr id="847" name="Picture 846">
            <a:extLst>
              <a:ext uri="{FF2B5EF4-FFF2-40B4-BE49-F238E27FC236}">
                <a16:creationId xmlns:a16="http://schemas.microsoft.com/office/drawing/2014/main" id="{718C719E-9910-F309-0775-23B5460FC52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3697442">
            <a:off x="3781537" y="3854614"/>
            <a:ext cx="495595" cy="32116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848" name="Straight Connector 847">
            <a:extLst>
              <a:ext uri="{FF2B5EF4-FFF2-40B4-BE49-F238E27FC236}">
                <a16:creationId xmlns:a16="http://schemas.microsoft.com/office/drawing/2014/main" id="{E847352F-1084-9791-AFF1-B349E20AFA1C}"/>
              </a:ext>
            </a:extLst>
          </xdr:cNvPr>
          <xdr:cNvCxnSpPr/>
        </xdr:nvCxnSpPr>
        <xdr:spPr>
          <a:xfrm flipH="1">
            <a:off x="3653790" y="4211454"/>
            <a:ext cx="401653" cy="13766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49" name="Straight Connector 848">
            <a:extLst>
              <a:ext uri="{FF2B5EF4-FFF2-40B4-BE49-F238E27FC236}">
                <a16:creationId xmlns:a16="http://schemas.microsoft.com/office/drawing/2014/main" id="{5E9CA686-5FCF-CA75-C055-83D8C34A5583}"/>
              </a:ext>
            </a:extLst>
          </xdr:cNvPr>
          <xdr:cNvCxnSpPr/>
        </xdr:nvCxnSpPr>
        <xdr:spPr>
          <a:xfrm>
            <a:off x="4057348" y="4203834"/>
            <a:ext cx="133652" cy="31863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58</xdr:col>
      <xdr:colOff>313204</xdr:colOff>
      <xdr:row>27</xdr:row>
      <xdr:rowOff>129915</xdr:rowOff>
    </xdr:from>
    <xdr:to>
      <xdr:col>60</xdr:col>
      <xdr:colOff>214420</xdr:colOff>
      <xdr:row>30</xdr:row>
      <xdr:rowOff>162983</xdr:rowOff>
    </xdr:to>
    <xdr:grpSp>
      <xdr:nvGrpSpPr>
        <xdr:cNvPr id="850" name="Group 849">
          <a:extLst>
            <a:ext uri="{FF2B5EF4-FFF2-40B4-BE49-F238E27FC236}">
              <a16:creationId xmlns:a16="http://schemas.microsoft.com/office/drawing/2014/main" id="{FCDC6557-20C4-4F4D-BB17-CBC9EBFE4CE6}"/>
            </a:ext>
          </a:extLst>
        </xdr:cNvPr>
        <xdr:cNvGrpSpPr/>
      </xdr:nvGrpSpPr>
      <xdr:grpSpPr>
        <a:xfrm rot="2572033">
          <a:off x="18589998" y="6786209"/>
          <a:ext cx="528746" cy="772656"/>
          <a:chOff x="3653790" y="3767401"/>
          <a:chExt cx="537210" cy="755069"/>
        </a:xfrm>
      </xdr:grpSpPr>
      <xdr:pic>
        <xdr:nvPicPr>
          <xdr:cNvPr id="851" name="Picture 850">
            <a:extLst>
              <a:ext uri="{FF2B5EF4-FFF2-40B4-BE49-F238E27FC236}">
                <a16:creationId xmlns:a16="http://schemas.microsoft.com/office/drawing/2014/main" id="{DF105FA1-AE24-4372-3AD3-A219F6541EF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3697442">
            <a:off x="3781537" y="3854614"/>
            <a:ext cx="495595" cy="32116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852" name="Straight Connector 851">
            <a:extLst>
              <a:ext uri="{FF2B5EF4-FFF2-40B4-BE49-F238E27FC236}">
                <a16:creationId xmlns:a16="http://schemas.microsoft.com/office/drawing/2014/main" id="{1A013DA4-D3E6-3048-494E-919A5C64E547}"/>
              </a:ext>
            </a:extLst>
          </xdr:cNvPr>
          <xdr:cNvCxnSpPr/>
        </xdr:nvCxnSpPr>
        <xdr:spPr>
          <a:xfrm flipH="1">
            <a:off x="3653790" y="4211454"/>
            <a:ext cx="401653" cy="13766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53" name="Straight Connector 852">
            <a:extLst>
              <a:ext uri="{FF2B5EF4-FFF2-40B4-BE49-F238E27FC236}">
                <a16:creationId xmlns:a16="http://schemas.microsoft.com/office/drawing/2014/main" id="{5EB837FA-6668-0A94-4FF0-AAE9347C9759}"/>
              </a:ext>
            </a:extLst>
          </xdr:cNvPr>
          <xdr:cNvCxnSpPr/>
        </xdr:nvCxnSpPr>
        <xdr:spPr>
          <a:xfrm>
            <a:off x="4057348" y="4203834"/>
            <a:ext cx="133652" cy="31863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46</xdr:col>
      <xdr:colOff>126683</xdr:colOff>
      <xdr:row>29</xdr:row>
      <xdr:rowOff>48576</xdr:rowOff>
    </xdr:from>
    <xdr:to>
      <xdr:col>48</xdr:col>
      <xdr:colOff>197851</xdr:colOff>
      <xdr:row>31</xdr:row>
      <xdr:rowOff>86123</xdr:rowOff>
    </xdr:to>
    <xdr:grpSp>
      <xdr:nvGrpSpPr>
        <xdr:cNvPr id="854" name="Group 853">
          <a:extLst>
            <a:ext uri="{FF2B5EF4-FFF2-40B4-BE49-F238E27FC236}">
              <a16:creationId xmlns:a16="http://schemas.microsoft.com/office/drawing/2014/main" id="{6ABA3861-A247-4CE5-8C98-C6E1B1326CD7}"/>
            </a:ext>
          </a:extLst>
        </xdr:cNvPr>
        <xdr:cNvGrpSpPr/>
      </xdr:nvGrpSpPr>
      <xdr:grpSpPr>
        <a:xfrm rot="17688597">
          <a:off x="14699935" y="7091471"/>
          <a:ext cx="530606" cy="743521"/>
          <a:chOff x="3653790" y="3767401"/>
          <a:chExt cx="537210" cy="755069"/>
        </a:xfrm>
      </xdr:grpSpPr>
      <xdr:pic>
        <xdr:nvPicPr>
          <xdr:cNvPr id="855" name="Picture 854">
            <a:extLst>
              <a:ext uri="{FF2B5EF4-FFF2-40B4-BE49-F238E27FC236}">
                <a16:creationId xmlns:a16="http://schemas.microsoft.com/office/drawing/2014/main" id="{DDD19D3B-96F7-B376-362B-611524B95DB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3697442">
            <a:off x="3781537" y="3854614"/>
            <a:ext cx="495595" cy="32116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856" name="Straight Connector 855">
            <a:extLst>
              <a:ext uri="{FF2B5EF4-FFF2-40B4-BE49-F238E27FC236}">
                <a16:creationId xmlns:a16="http://schemas.microsoft.com/office/drawing/2014/main" id="{2DAE5CF0-1969-D77D-2239-8401BFCEC870}"/>
              </a:ext>
            </a:extLst>
          </xdr:cNvPr>
          <xdr:cNvCxnSpPr/>
        </xdr:nvCxnSpPr>
        <xdr:spPr>
          <a:xfrm flipH="1">
            <a:off x="3653790" y="4211454"/>
            <a:ext cx="401653" cy="13766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57" name="Straight Connector 856">
            <a:extLst>
              <a:ext uri="{FF2B5EF4-FFF2-40B4-BE49-F238E27FC236}">
                <a16:creationId xmlns:a16="http://schemas.microsoft.com/office/drawing/2014/main" id="{4AFE8DFD-8069-364D-BBF5-C8E29C6DC13A}"/>
              </a:ext>
            </a:extLst>
          </xdr:cNvPr>
          <xdr:cNvCxnSpPr/>
        </xdr:nvCxnSpPr>
        <xdr:spPr>
          <a:xfrm>
            <a:off x="4057348" y="4203834"/>
            <a:ext cx="133652" cy="31863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30</xdr:col>
      <xdr:colOff>276806</xdr:colOff>
      <xdr:row>27</xdr:row>
      <xdr:rowOff>38566</xdr:rowOff>
    </xdr:from>
    <xdr:to>
      <xdr:col>32</xdr:col>
      <xdr:colOff>145361</xdr:colOff>
      <xdr:row>30</xdr:row>
      <xdr:rowOff>44970</xdr:rowOff>
    </xdr:to>
    <xdr:grpSp>
      <xdr:nvGrpSpPr>
        <xdr:cNvPr id="858" name="Group 857">
          <a:extLst>
            <a:ext uri="{FF2B5EF4-FFF2-40B4-BE49-F238E27FC236}">
              <a16:creationId xmlns:a16="http://schemas.microsoft.com/office/drawing/2014/main" id="{E9988D4E-AE85-4E21-A510-1CE9CCFD8CAE}"/>
            </a:ext>
          </a:extLst>
        </xdr:cNvPr>
        <xdr:cNvGrpSpPr/>
      </xdr:nvGrpSpPr>
      <xdr:grpSpPr>
        <a:xfrm rot="1900603">
          <a:off x="9723365" y="6694860"/>
          <a:ext cx="496084" cy="745992"/>
          <a:chOff x="3653790" y="3769306"/>
          <a:chExt cx="537210" cy="753164"/>
        </a:xfrm>
      </xdr:grpSpPr>
      <xdr:pic>
        <xdr:nvPicPr>
          <xdr:cNvPr id="859" name="Picture 858">
            <a:extLst>
              <a:ext uri="{FF2B5EF4-FFF2-40B4-BE49-F238E27FC236}">
                <a16:creationId xmlns:a16="http://schemas.microsoft.com/office/drawing/2014/main" id="{541816B0-FFBF-4E40-8BDD-49BC3441B7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3697442">
            <a:off x="3781149" y="3856686"/>
            <a:ext cx="495595" cy="32083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860" name="Straight Connector 859">
            <a:extLst>
              <a:ext uri="{FF2B5EF4-FFF2-40B4-BE49-F238E27FC236}">
                <a16:creationId xmlns:a16="http://schemas.microsoft.com/office/drawing/2014/main" id="{EA0258B2-AED3-C2EF-32B2-95D4F153E153}"/>
              </a:ext>
            </a:extLst>
          </xdr:cNvPr>
          <xdr:cNvCxnSpPr/>
        </xdr:nvCxnSpPr>
        <xdr:spPr>
          <a:xfrm flipH="1">
            <a:off x="3653790" y="4211454"/>
            <a:ext cx="401653" cy="13766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61" name="Straight Connector 860">
            <a:extLst>
              <a:ext uri="{FF2B5EF4-FFF2-40B4-BE49-F238E27FC236}">
                <a16:creationId xmlns:a16="http://schemas.microsoft.com/office/drawing/2014/main" id="{EACD19E5-A0CD-6033-489D-763ACCF23CDB}"/>
              </a:ext>
            </a:extLst>
          </xdr:cNvPr>
          <xdr:cNvCxnSpPr/>
        </xdr:nvCxnSpPr>
        <xdr:spPr>
          <a:xfrm>
            <a:off x="4057348" y="4203834"/>
            <a:ext cx="133652" cy="31863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214550</xdr:colOff>
      <xdr:row>28</xdr:row>
      <xdr:rowOff>180502</xdr:rowOff>
    </xdr:from>
    <xdr:to>
      <xdr:col>18</xdr:col>
      <xdr:colOff>18279</xdr:colOff>
      <xdr:row>30</xdr:row>
      <xdr:rowOff>228624</xdr:rowOff>
    </xdr:to>
    <xdr:grpSp>
      <xdr:nvGrpSpPr>
        <xdr:cNvPr id="862" name="Group 861">
          <a:extLst>
            <a:ext uri="{FF2B5EF4-FFF2-40B4-BE49-F238E27FC236}">
              <a16:creationId xmlns:a16="http://schemas.microsoft.com/office/drawing/2014/main" id="{F2A99CEC-5984-4D08-824A-D41A0B0F353B}"/>
            </a:ext>
          </a:extLst>
        </xdr:cNvPr>
        <xdr:cNvGrpSpPr/>
      </xdr:nvGrpSpPr>
      <xdr:grpSpPr>
        <a:xfrm rot="17627899">
          <a:off x="5022943" y="6981404"/>
          <a:ext cx="541180" cy="745023"/>
          <a:chOff x="3653790" y="3769306"/>
          <a:chExt cx="537210" cy="753164"/>
        </a:xfrm>
      </xdr:grpSpPr>
      <xdr:pic>
        <xdr:nvPicPr>
          <xdr:cNvPr id="863" name="Picture 862">
            <a:extLst>
              <a:ext uri="{FF2B5EF4-FFF2-40B4-BE49-F238E27FC236}">
                <a16:creationId xmlns:a16="http://schemas.microsoft.com/office/drawing/2014/main" id="{1C6A4AA5-92B3-2E2C-F7BC-F820516F84A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3697442">
            <a:off x="3781149" y="3856686"/>
            <a:ext cx="495595" cy="32083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864" name="Straight Connector 863">
            <a:extLst>
              <a:ext uri="{FF2B5EF4-FFF2-40B4-BE49-F238E27FC236}">
                <a16:creationId xmlns:a16="http://schemas.microsoft.com/office/drawing/2014/main" id="{513DEF12-AA37-4768-2C66-E55C8B3D15C0}"/>
              </a:ext>
            </a:extLst>
          </xdr:cNvPr>
          <xdr:cNvCxnSpPr/>
        </xdr:nvCxnSpPr>
        <xdr:spPr>
          <a:xfrm flipH="1">
            <a:off x="3653790" y="4211454"/>
            <a:ext cx="401653" cy="13766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65" name="Straight Connector 864">
            <a:extLst>
              <a:ext uri="{FF2B5EF4-FFF2-40B4-BE49-F238E27FC236}">
                <a16:creationId xmlns:a16="http://schemas.microsoft.com/office/drawing/2014/main" id="{BEDD21C0-1690-B392-C834-69F1ECB53C9D}"/>
              </a:ext>
            </a:extLst>
          </xdr:cNvPr>
          <xdr:cNvCxnSpPr/>
        </xdr:nvCxnSpPr>
        <xdr:spPr>
          <a:xfrm>
            <a:off x="4057348" y="4203834"/>
            <a:ext cx="133652" cy="31863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67</xdr:col>
      <xdr:colOff>282893</xdr:colOff>
      <xdr:row>13</xdr:row>
      <xdr:rowOff>58102</xdr:rowOff>
    </xdr:from>
    <xdr:to>
      <xdr:col>70</xdr:col>
      <xdr:colOff>53071</xdr:colOff>
      <xdr:row>15</xdr:row>
      <xdr:rowOff>107079</xdr:rowOff>
    </xdr:to>
    <xdr:grpSp>
      <xdr:nvGrpSpPr>
        <xdr:cNvPr id="866" name="Group 865">
          <a:extLst>
            <a:ext uri="{FF2B5EF4-FFF2-40B4-BE49-F238E27FC236}">
              <a16:creationId xmlns:a16="http://schemas.microsoft.com/office/drawing/2014/main" id="{696B6CBE-DAF7-457D-A2CD-973AFF3A953F}"/>
            </a:ext>
          </a:extLst>
        </xdr:cNvPr>
        <xdr:cNvGrpSpPr/>
      </xdr:nvGrpSpPr>
      <xdr:grpSpPr>
        <a:xfrm rot="18682699">
          <a:off x="21468288" y="3178265"/>
          <a:ext cx="542036" cy="711473"/>
          <a:chOff x="3653790" y="3767401"/>
          <a:chExt cx="537210" cy="755069"/>
        </a:xfrm>
      </xdr:grpSpPr>
      <xdr:pic>
        <xdr:nvPicPr>
          <xdr:cNvPr id="867" name="Picture 866">
            <a:extLst>
              <a:ext uri="{FF2B5EF4-FFF2-40B4-BE49-F238E27FC236}">
                <a16:creationId xmlns:a16="http://schemas.microsoft.com/office/drawing/2014/main" id="{0E3CA4B1-375B-2E89-51F9-4DFBBAE6893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3697442">
            <a:off x="3781537" y="3854614"/>
            <a:ext cx="495595" cy="32116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868" name="Straight Connector 867">
            <a:extLst>
              <a:ext uri="{FF2B5EF4-FFF2-40B4-BE49-F238E27FC236}">
                <a16:creationId xmlns:a16="http://schemas.microsoft.com/office/drawing/2014/main" id="{C7EDBC9D-D8E3-1CDA-CE42-0B75868F37AF}"/>
              </a:ext>
            </a:extLst>
          </xdr:cNvPr>
          <xdr:cNvCxnSpPr/>
        </xdr:nvCxnSpPr>
        <xdr:spPr>
          <a:xfrm flipH="1">
            <a:off x="3653790" y="4211454"/>
            <a:ext cx="401653" cy="13766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69" name="Straight Connector 868">
            <a:extLst>
              <a:ext uri="{FF2B5EF4-FFF2-40B4-BE49-F238E27FC236}">
                <a16:creationId xmlns:a16="http://schemas.microsoft.com/office/drawing/2014/main" id="{CDF6ADE9-4DA8-6933-96D3-F26E339AD5F5}"/>
              </a:ext>
            </a:extLst>
          </xdr:cNvPr>
          <xdr:cNvCxnSpPr/>
        </xdr:nvCxnSpPr>
        <xdr:spPr>
          <a:xfrm>
            <a:off x="4057348" y="4203834"/>
            <a:ext cx="133652" cy="31863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60</xdr:col>
      <xdr:colOff>76285</xdr:colOff>
      <xdr:row>28</xdr:row>
      <xdr:rowOff>150825</xdr:rowOff>
    </xdr:from>
    <xdr:to>
      <xdr:col>62</xdr:col>
      <xdr:colOff>212223</xdr:colOff>
      <xdr:row>30</xdr:row>
      <xdr:rowOff>213137</xdr:rowOff>
    </xdr:to>
    <xdr:grpSp>
      <xdr:nvGrpSpPr>
        <xdr:cNvPr id="870" name="Group 869">
          <a:extLst>
            <a:ext uri="{FF2B5EF4-FFF2-40B4-BE49-F238E27FC236}">
              <a16:creationId xmlns:a16="http://schemas.microsoft.com/office/drawing/2014/main" id="{924BC70D-DEF7-47FD-9420-CDE7F9F00B7E}"/>
            </a:ext>
          </a:extLst>
        </xdr:cNvPr>
        <xdr:cNvGrpSpPr/>
      </xdr:nvGrpSpPr>
      <xdr:grpSpPr>
        <a:xfrm rot="17323572">
          <a:off x="19084658" y="6949600"/>
          <a:ext cx="555370" cy="763467"/>
          <a:chOff x="3653790" y="3767401"/>
          <a:chExt cx="537210" cy="755069"/>
        </a:xfrm>
      </xdr:grpSpPr>
      <xdr:pic>
        <xdr:nvPicPr>
          <xdr:cNvPr id="871" name="Picture 870">
            <a:extLst>
              <a:ext uri="{FF2B5EF4-FFF2-40B4-BE49-F238E27FC236}">
                <a16:creationId xmlns:a16="http://schemas.microsoft.com/office/drawing/2014/main" id="{83B8DF97-1E65-7CE4-A4FA-6BE2E82A2E5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5403794">
            <a:off x="3781537" y="3854614"/>
            <a:ext cx="495595" cy="32116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872" name="Straight Connector 871">
            <a:extLst>
              <a:ext uri="{FF2B5EF4-FFF2-40B4-BE49-F238E27FC236}">
                <a16:creationId xmlns:a16="http://schemas.microsoft.com/office/drawing/2014/main" id="{693D6CD5-3111-BCB7-BD64-226E3BFEA394}"/>
              </a:ext>
            </a:extLst>
          </xdr:cNvPr>
          <xdr:cNvCxnSpPr/>
        </xdr:nvCxnSpPr>
        <xdr:spPr>
          <a:xfrm flipH="1">
            <a:off x="3653790" y="4211454"/>
            <a:ext cx="401653" cy="13766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73" name="Straight Connector 872">
            <a:extLst>
              <a:ext uri="{FF2B5EF4-FFF2-40B4-BE49-F238E27FC236}">
                <a16:creationId xmlns:a16="http://schemas.microsoft.com/office/drawing/2014/main" id="{CE98374F-3E7F-2B54-A749-E0EEDA6B0E0E}"/>
              </a:ext>
            </a:extLst>
          </xdr:cNvPr>
          <xdr:cNvCxnSpPr/>
        </xdr:nvCxnSpPr>
        <xdr:spPr>
          <a:xfrm>
            <a:off x="4057348" y="4203834"/>
            <a:ext cx="133652" cy="31863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35</xdr:col>
      <xdr:colOff>274321</xdr:colOff>
      <xdr:row>26</xdr:row>
      <xdr:rowOff>234316</xdr:rowOff>
    </xdr:from>
    <xdr:to>
      <xdr:col>38</xdr:col>
      <xdr:colOff>57834</xdr:colOff>
      <xdr:row>29</xdr:row>
      <xdr:rowOff>31833</xdr:rowOff>
    </xdr:to>
    <xdr:grpSp>
      <xdr:nvGrpSpPr>
        <xdr:cNvPr id="874" name="Group 873">
          <a:extLst>
            <a:ext uri="{FF2B5EF4-FFF2-40B4-BE49-F238E27FC236}">
              <a16:creationId xmlns:a16="http://schemas.microsoft.com/office/drawing/2014/main" id="{678CE9A9-3C01-4E9A-881B-0B3D8EC7274F}"/>
            </a:ext>
          </a:extLst>
        </xdr:cNvPr>
        <xdr:cNvGrpSpPr/>
      </xdr:nvGrpSpPr>
      <xdr:grpSpPr>
        <a:xfrm rot="7026556">
          <a:off x="11383554" y="6550230"/>
          <a:ext cx="537105" cy="724807"/>
          <a:chOff x="3653790" y="3767401"/>
          <a:chExt cx="537210" cy="755069"/>
        </a:xfrm>
      </xdr:grpSpPr>
      <xdr:pic>
        <xdr:nvPicPr>
          <xdr:cNvPr id="875" name="Picture 874">
            <a:extLst>
              <a:ext uri="{FF2B5EF4-FFF2-40B4-BE49-F238E27FC236}">
                <a16:creationId xmlns:a16="http://schemas.microsoft.com/office/drawing/2014/main" id="{79222838-058A-6607-2C8C-00653509E4F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3697442">
            <a:off x="3781537" y="3854614"/>
            <a:ext cx="495595" cy="32116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876" name="Straight Connector 875">
            <a:extLst>
              <a:ext uri="{FF2B5EF4-FFF2-40B4-BE49-F238E27FC236}">
                <a16:creationId xmlns:a16="http://schemas.microsoft.com/office/drawing/2014/main" id="{6C1A7734-E250-E63E-4789-F7256B166769}"/>
              </a:ext>
            </a:extLst>
          </xdr:cNvPr>
          <xdr:cNvCxnSpPr/>
        </xdr:nvCxnSpPr>
        <xdr:spPr>
          <a:xfrm flipH="1">
            <a:off x="3653790" y="4211454"/>
            <a:ext cx="401653" cy="13766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77" name="Straight Connector 876">
            <a:extLst>
              <a:ext uri="{FF2B5EF4-FFF2-40B4-BE49-F238E27FC236}">
                <a16:creationId xmlns:a16="http://schemas.microsoft.com/office/drawing/2014/main" id="{036749DE-257B-7F7B-8006-A47603D6F239}"/>
              </a:ext>
            </a:extLst>
          </xdr:cNvPr>
          <xdr:cNvCxnSpPr/>
        </xdr:nvCxnSpPr>
        <xdr:spPr>
          <a:xfrm>
            <a:off x="4057348" y="4203834"/>
            <a:ext cx="133652" cy="31863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37</xdr:col>
      <xdr:colOff>3194</xdr:colOff>
      <xdr:row>18</xdr:row>
      <xdr:rowOff>15858</xdr:rowOff>
    </xdr:from>
    <xdr:to>
      <xdr:col>39</xdr:col>
      <xdr:colOff>114367</xdr:colOff>
      <xdr:row>20</xdr:row>
      <xdr:rowOff>53405</xdr:rowOff>
    </xdr:to>
    <xdr:grpSp>
      <xdr:nvGrpSpPr>
        <xdr:cNvPr id="878" name="Group 877">
          <a:extLst>
            <a:ext uri="{FF2B5EF4-FFF2-40B4-BE49-F238E27FC236}">
              <a16:creationId xmlns:a16="http://schemas.microsoft.com/office/drawing/2014/main" id="{A41D5F9B-3CEE-4118-857B-0BC87E17F1F1}"/>
            </a:ext>
          </a:extLst>
        </xdr:cNvPr>
        <xdr:cNvGrpSpPr/>
      </xdr:nvGrpSpPr>
      <xdr:grpSpPr>
        <a:xfrm rot="17458052">
          <a:off x="11750154" y="4349339"/>
          <a:ext cx="530606" cy="738702"/>
          <a:chOff x="3653790" y="3767401"/>
          <a:chExt cx="537210" cy="755069"/>
        </a:xfrm>
      </xdr:grpSpPr>
      <xdr:pic>
        <xdr:nvPicPr>
          <xdr:cNvPr id="879" name="Picture 878">
            <a:extLst>
              <a:ext uri="{FF2B5EF4-FFF2-40B4-BE49-F238E27FC236}">
                <a16:creationId xmlns:a16="http://schemas.microsoft.com/office/drawing/2014/main" id="{800EEB9D-8A6D-5B8B-4F50-AFB8E755ECE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3697442">
            <a:off x="3781537" y="3854614"/>
            <a:ext cx="495595" cy="32116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880" name="Straight Connector 879">
            <a:extLst>
              <a:ext uri="{FF2B5EF4-FFF2-40B4-BE49-F238E27FC236}">
                <a16:creationId xmlns:a16="http://schemas.microsoft.com/office/drawing/2014/main" id="{B99D0296-4F08-4835-B720-879DC3657468}"/>
              </a:ext>
            </a:extLst>
          </xdr:cNvPr>
          <xdr:cNvCxnSpPr/>
        </xdr:nvCxnSpPr>
        <xdr:spPr>
          <a:xfrm flipH="1">
            <a:off x="3653790" y="4211454"/>
            <a:ext cx="401653" cy="13766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81" name="Straight Connector 880">
            <a:extLst>
              <a:ext uri="{FF2B5EF4-FFF2-40B4-BE49-F238E27FC236}">
                <a16:creationId xmlns:a16="http://schemas.microsoft.com/office/drawing/2014/main" id="{265878ED-FBF8-5876-F545-1F058D6D355C}"/>
              </a:ext>
            </a:extLst>
          </xdr:cNvPr>
          <xdr:cNvCxnSpPr/>
        </xdr:nvCxnSpPr>
        <xdr:spPr>
          <a:xfrm>
            <a:off x="4057348" y="4203834"/>
            <a:ext cx="133652" cy="31863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37</xdr:col>
      <xdr:colOff>187234</xdr:colOff>
      <xdr:row>28</xdr:row>
      <xdr:rowOff>6602</xdr:rowOff>
    </xdr:from>
    <xdr:to>
      <xdr:col>39</xdr:col>
      <xdr:colOff>254238</xdr:colOff>
      <xdr:row>30</xdr:row>
      <xdr:rowOff>46995</xdr:rowOff>
    </xdr:to>
    <xdr:grpSp>
      <xdr:nvGrpSpPr>
        <xdr:cNvPr id="883" name="Group 882">
          <a:extLst>
            <a:ext uri="{FF2B5EF4-FFF2-40B4-BE49-F238E27FC236}">
              <a16:creationId xmlns:a16="http://schemas.microsoft.com/office/drawing/2014/main" id="{01C0B808-8B8C-4C06-9FCE-C53A9AE4A52A}"/>
            </a:ext>
          </a:extLst>
        </xdr:cNvPr>
        <xdr:cNvGrpSpPr/>
      </xdr:nvGrpSpPr>
      <xdr:grpSpPr>
        <a:xfrm rot="13672914">
          <a:off x="11910687" y="6828885"/>
          <a:ext cx="533451" cy="694533"/>
          <a:chOff x="3653790" y="3807659"/>
          <a:chExt cx="538142" cy="714811"/>
        </a:xfrm>
      </xdr:grpSpPr>
      <xdr:pic>
        <xdr:nvPicPr>
          <xdr:cNvPr id="884" name="Picture 883">
            <a:extLst>
              <a:ext uri="{FF2B5EF4-FFF2-40B4-BE49-F238E27FC236}">
                <a16:creationId xmlns:a16="http://schemas.microsoft.com/office/drawing/2014/main" id="{6589A3B3-92A9-3151-B7EF-611E53F2423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3697442">
            <a:off x="3783550" y="3894872"/>
            <a:ext cx="495595" cy="32116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885" name="Straight Connector 884">
            <a:extLst>
              <a:ext uri="{FF2B5EF4-FFF2-40B4-BE49-F238E27FC236}">
                <a16:creationId xmlns:a16="http://schemas.microsoft.com/office/drawing/2014/main" id="{6027E9DA-A9E3-2FC8-A716-4CE6C4A21D8A}"/>
              </a:ext>
            </a:extLst>
          </xdr:cNvPr>
          <xdr:cNvCxnSpPr/>
        </xdr:nvCxnSpPr>
        <xdr:spPr>
          <a:xfrm flipH="1">
            <a:off x="3653790" y="4211454"/>
            <a:ext cx="401653" cy="13766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86" name="Straight Connector 885">
            <a:extLst>
              <a:ext uri="{FF2B5EF4-FFF2-40B4-BE49-F238E27FC236}">
                <a16:creationId xmlns:a16="http://schemas.microsoft.com/office/drawing/2014/main" id="{A0C93A12-D935-D741-C292-F219CDED7F85}"/>
              </a:ext>
            </a:extLst>
          </xdr:cNvPr>
          <xdr:cNvCxnSpPr/>
        </xdr:nvCxnSpPr>
        <xdr:spPr>
          <a:xfrm>
            <a:off x="4057348" y="4203834"/>
            <a:ext cx="133652" cy="31863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47</xdr:col>
      <xdr:colOff>329638</xdr:colOff>
      <xdr:row>27</xdr:row>
      <xdr:rowOff>58613</xdr:rowOff>
    </xdr:from>
    <xdr:to>
      <xdr:col>49</xdr:col>
      <xdr:colOff>253067</xdr:colOff>
      <xdr:row>30</xdr:row>
      <xdr:rowOff>23152</xdr:rowOff>
    </xdr:to>
    <xdr:grpSp>
      <xdr:nvGrpSpPr>
        <xdr:cNvPr id="888" name="Group 887">
          <a:extLst>
            <a:ext uri="{FF2B5EF4-FFF2-40B4-BE49-F238E27FC236}">
              <a16:creationId xmlns:a16="http://schemas.microsoft.com/office/drawing/2014/main" id="{0DFCF477-5E79-4E3F-BB96-7E820B39BB45}"/>
            </a:ext>
          </a:extLst>
        </xdr:cNvPr>
        <xdr:cNvGrpSpPr/>
      </xdr:nvGrpSpPr>
      <xdr:grpSpPr>
        <a:xfrm rot="12130877">
          <a:off x="15110197" y="6714907"/>
          <a:ext cx="595782" cy="704127"/>
          <a:chOff x="3653790" y="3832386"/>
          <a:chExt cx="626059" cy="690084"/>
        </a:xfrm>
      </xdr:grpSpPr>
      <xdr:pic>
        <xdr:nvPicPr>
          <xdr:cNvPr id="889" name="Picture 888">
            <a:extLst>
              <a:ext uri="{FF2B5EF4-FFF2-40B4-BE49-F238E27FC236}">
                <a16:creationId xmlns:a16="http://schemas.microsoft.com/office/drawing/2014/main" id="{1A2416F3-7BFD-C50E-54B5-C93E5B3DAE8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3697442">
            <a:off x="3871467" y="3919599"/>
            <a:ext cx="495595" cy="32116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890" name="Straight Connector 889">
            <a:extLst>
              <a:ext uri="{FF2B5EF4-FFF2-40B4-BE49-F238E27FC236}">
                <a16:creationId xmlns:a16="http://schemas.microsoft.com/office/drawing/2014/main" id="{898F3AA9-7759-9B96-545A-802D3F01445E}"/>
              </a:ext>
            </a:extLst>
          </xdr:cNvPr>
          <xdr:cNvCxnSpPr/>
        </xdr:nvCxnSpPr>
        <xdr:spPr>
          <a:xfrm flipH="1">
            <a:off x="3653790" y="4211454"/>
            <a:ext cx="401653" cy="13766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91" name="Straight Connector 890">
            <a:extLst>
              <a:ext uri="{FF2B5EF4-FFF2-40B4-BE49-F238E27FC236}">
                <a16:creationId xmlns:a16="http://schemas.microsoft.com/office/drawing/2014/main" id="{21C0F591-301E-8FF3-7422-11C98F77267A}"/>
              </a:ext>
            </a:extLst>
          </xdr:cNvPr>
          <xdr:cNvCxnSpPr/>
        </xdr:nvCxnSpPr>
        <xdr:spPr>
          <a:xfrm>
            <a:off x="4057348" y="4203834"/>
            <a:ext cx="133652" cy="31863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54</xdr:col>
      <xdr:colOff>16194</xdr:colOff>
      <xdr:row>27</xdr:row>
      <xdr:rowOff>65720</xdr:rowOff>
    </xdr:from>
    <xdr:to>
      <xdr:col>56</xdr:col>
      <xdr:colOff>146417</xdr:colOff>
      <xdr:row>29</xdr:row>
      <xdr:rowOff>95647</xdr:rowOff>
    </xdr:to>
    <xdr:grpSp>
      <xdr:nvGrpSpPr>
        <xdr:cNvPr id="892" name="Group 891">
          <a:extLst>
            <a:ext uri="{FF2B5EF4-FFF2-40B4-BE49-F238E27FC236}">
              <a16:creationId xmlns:a16="http://schemas.microsoft.com/office/drawing/2014/main" id="{740DBD17-56D9-482F-BF2F-CCD133ECA677}"/>
            </a:ext>
          </a:extLst>
        </xdr:cNvPr>
        <xdr:cNvGrpSpPr/>
      </xdr:nvGrpSpPr>
      <xdr:grpSpPr>
        <a:xfrm rot="7479729">
          <a:off x="17155313" y="6604630"/>
          <a:ext cx="522986" cy="757753"/>
          <a:chOff x="3653790" y="3767401"/>
          <a:chExt cx="537210" cy="755069"/>
        </a:xfrm>
      </xdr:grpSpPr>
      <xdr:pic>
        <xdr:nvPicPr>
          <xdr:cNvPr id="893" name="Picture 892">
            <a:extLst>
              <a:ext uri="{FF2B5EF4-FFF2-40B4-BE49-F238E27FC236}">
                <a16:creationId xmlns:a16="http://schemas.microsoft.com/office/drawing/2014/main" id="{9B62C7A4-9387-46BE-D8EE-B72234AEDA8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3697442">
            <a:off x="3781537" y="3854614"/>
            <a:ext cx="495595" cy="32116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894" name="Straight Connector 893">
            <a:extLst>
              <a:ext uri="{FF2B5EF4-FFF2-40B4-BE49-F238E27FC236}">
                <a16:creationId xmlns:a16="http://schemas.microsoft.com/office/drawing/2014/main" id="{6300318E-09A6-BEB3-E206-500EBBFAF781}"/>
              </a:ext>
            </a:extLst>
          </xdr:cNvPr>
          <xdr:cNvCxnSpPr/>
        </xdr:nvCxnSpPr>
        <xdr:spPr>
          <a:xfrm flipH="1">
            <a:off x="3653790" y="4211454"/>
            <a:ext cx="401653" cy="13766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95" name="Straight Connector 894">
            <a:extLst>
              <a:ext uri="{FF2B5EF4-FFF2-40B4-BE49-F238E27FC236}">
                <a16:creationId xmlns:a16="http://schemas.microsoft.com/office/drawing/2014/main" id="{CEA3B88A-1971-8C20-5BB2-7F261340B94B}"/>
              </a:ext>
            </a:extLst>
          </xdr:cNvPr>
          <xdr:cNvCxnSpPr/>
        </xdr:nvCxnSpPr>
        <xdr:spPr>
          <a:xfrm>
            <a:off x="4057348" y="4203834"/>
            <a:ext cx="133652" cy="31863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61</xdr:col>
      <xdr:colOff>269893</xdr:colOff>
      <xdr:row>26</xdr:row>
      <xdr:rowOff>181590</xdr:rowOff>
    </xdr:from>
    <xdr:to>
      <xdr:col>64</xdr:col>
      <xdr:colOff>87696</xdr:colOff>
      <xdr:row>28</xdr:row>
      <xdr:rowOff>224852</xdr:rowOff>
    </xdr:to>
    <xdr:grpSp>
      <xdr:nvGrpSpPr>
        <xdr:cNvPr id="896" name="Group 895">
          <a:extLst>
            <a:ext uri="{FF2B5EF4-FFF2-40B4-BE49-F238E27FC236}">
              <a16:creationId xmlns:a16="http://schemas.microsoft.com/office/drawing/2014/main" id="{6A8DD0BF-A561-48EE-B3B3-42EEB36201FF}"/>
            </a:ext>
          </a:extLst>
        </xdr:cNvPr>
        <xdr:cNvGrpSpPr/>
      </xdr:nvGrpSpPr>
      <xdr:grpSpPr>
        <a:xfrm rot="6028200">
          <a:off x="19599369" y="6479967"/>
          <a:ext cx="536321" cy="759097"/>
          <a:chOff x="3653790" y="3767401"/>
          <a:chExt cx="537210" cy="755069"/>
        </a:xfrm>
      </xdr:grpSpPr>
      <xdr:pic>
        <xdr:nvPicPr>
          <xdr:cNvPr id="897" name="Picture 896">
            <a:extLst>
              <a:ext uri="{FF2B5EF4-FFF2-40B4-BE49-F238E27FC236}">
                <a16:creationId xmlns:a16="http://schemas.microsoft.com/office/drawing/2014/main" id="{B209C4F1-A3D9-5ED0-9EEB-11E41D4376B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3697442">
            <a:off x="3781537" y="3854614"/>
            <a:ext cx="495595" cy="32116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898" name="Straight Connector 897">
            <a:extLst>
              <a:ext uri="{FF2B5EF4-FFF2-40B4-BE49-F238E27FC236}">
                <a16:creationId xmlns:a16="http://schemas.microsoft.com/office/drawing/2014/main" id="{4150101C-ABE5-B8B4-76AE-E6715C2D33FA}"/>
              </a:ext>
            </a:extLst>
          </xdr:cNvPr>
          <xdr:cNvCxnSpPr/>
        </xdr:nvCxnSpPr>
        <xdr:spPr>
          <a:xfrm flipH="1">
            <a:off x="3653790" y="4211454"/>
            <a:ext cx="401653" cy="13766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99" name="Straight Connector 898">
            <a:extLst>
              <a:ext uri="{FF2B5EF4-FFF2-40B4-BE49-F238E27FC236}">
                <a16:creationId xmlns:a16="http://schemas.microsoft.com/office/drawing/2014/main" id="{1A51EE21-D02F-8850-F5DF-DF3E712054AA}"/>
              </a:ext>
            </a:extLst>
          </xdr:cNvPr>
          <xdr:cNvCxnSpPr/>
        </xdr:nvCxnSpPr>
        <xdr:spPr>
          <a:xfrm>
            <a:off x="4057348" y="4203834"/>
            <a:ext cx="133652" cy="31863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61</xdr:col>
      <xdr:colOff>78107</xdr:colOff>
      <xdr:row>17</xdr:row>
      <xdr:rowOff>60958</xdr:rowOff>
    </xdr:from>
    <xdr:to>
      <xdr:col>62</xdr:col>
      <xdr:colOff>296629</xdr:colOff>
      <xdr:row>20</xdr:row>
      <xdr:rowOff>114981</xdr:rowOff>
    </xdr:to>
    <xdr:grpSp>
      <xdr:nvGrpSpPr>
        <xdr:cNvPr id="900" name="Group 899">
          <a:extLst>
            <a:ext uri="{FF2B5EF4-FFF2-40B4-BE49-F238E27FC236}">
              <a16:creationId xmlns:a16="http://schemas.microsoft.com/office/drawing/2014/main" id="{AF22DE44-4DE8-45DD-B4AA-FE18A81C5984}"/>
            </a:ext>
          </a:extLst>
        </xdr:cNvPr>
        <xdr:cNvGrpSpPr/>
      </xdr:nvGrpSpPr>
      <xdr:grpSpPr>
        <a:xfrm rot="2433946">
          <a:off x="19296195" y="4251958"/>
          <a:ext cx="532287" cy="793611"/>
          <a:chOff x="3653790" y="3767401"/>
          <a:chExt cx="537210" cy="755069"/>
        </a:xfrm>
      </xdr:grpSpPr>
      <xdr:pic>
        <xdr:nvPicPr>
          <xdr:cNvPr id="901" name="Picture 900">
            <a:extLst>
              <a:ext uri="{FF2B5EF4-FFF2-40B4-BE49-F238E27FC236}">
                <a16:creationId xmlns:a16="http://schemas.microsoft.com/office/drawing/2014/main" id="{675BD76E-0470-25C9-BAA1-5F77177B03F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3697442">
            <a:off x="3781537" y="3854614"/>
            <a:ext cx="495595" cy="32116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902" name="Straight Connector 901">
            <a:extLst>
              <a:ext uri="{FF2B5EF4-FFF2-40B4-BE49-F238E27FC236}">
                <a16:creationId xmlns:a16="http://schemas.microsoft.com/office/drawing/2014/main" id="{50550E7A-FC61-440B-2288-352DD035DD1F}"/>
              </a:ext>
            </a:extLst>
          </xdr:cNvPr>
          <xdr:cNvCxnSpPr/>
        </xdr:nvCxnSpPr>
        <xdr:spPr>
          <a:xfrm flipH="1">
            <a:off x="3653790" y="4211454"/>
            <a:ext cx="401653" cy="13766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03" name="Straight Connector 902">
            <a:extLst>
              <a:ext uri="{FF2B5EF4-FFF2-40B4-BE49-F238E27FC236}">
                <a16:creationId xmlns:a16="http://schemas.microsoft.com/office/drawing/2014/main" id="{7F11B6EB-BFE9-7F08-9816-76B34A1DB507}"/>
              </a:ext>
            </a:extLst>
          </xdr:cNvPr>
          <xdr:cNvCxnSpPr/>
        </xdr:nvCxnSpPr>
        <xdr:spPr>
          <a:xfrm>
            <a:off x="4057348" y="4203834"/>
            <a:ext cx="133652" cy="31863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61</xdr:col>
      <xdr:colOff>263224</xdr:colOff>
      <xdr:row>10</xdr:row>
      <xdr:rowOff>41572</xdr:rowOff>
    </xdr:from>
    <xdr:to>
      <xdr:col>64</xdr:col>
      <xdr:colOff>84837</xdr:colOff>
      <xdr:row>12</xdr:row>
      <xdr:rowOff>103884</xdr:rowOff>
    </xdr:to>
    <xdr:grpSp>
      <xdr:nvGrpSpPr>
        <xdr:cNvPr id="904" name="Group 903">
          <a:extLst>
            <a:ext uri="{FF2B5EF4-FFF2-40B4-BE49-F238E27FC236}">
              <a16:creationId xmlns:a16="http://schemas.microsoft.com/office/drawing/2014/main" id="{ED1490C1-F08D-42D0-B8D9-FA60CBE02C93}"/>
            </a:ext>
          </a:extLst>
        </xdr:cNvPr>
        <xdr:cNvGrpSpPr/>
      </xdr:nvGrpSpPr>
      <xdr:grpSpPr>
        <a:xfrm rot="4544601">
          <a:off x="19585080" y="2403098"/>
          <a:ext cx="555371" cy="762907"/>
          <a:chOff x="3653790" y="3767401"/>
          <a:chExt cx="537210" cy="755069"/>
        </a:xfrm>
      </xdr:grpSpPr>
      <xdr:pic>
        <xdr:nvPicPr>
          <xdr:cNvPr id="905" name="Picture 904">
            <a:extLst>
              <a:ext uri="{FF2B5EF4-FFF2-40B4-BE49-F238E27FC236}">
                <a16:creationId xmlns:a16="http://schemas.microsoft.com/office/drawing/2014/main" id="{425C22B6-661E-5AE0-3FCC-C098637A7FD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3697442">
            <a:off x="3781537" y="3854614"/>
            <a:ext cx="495595" cy="32116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906" name="Straight Connector 905">
            <a:extLst>
              <a:ext uri="{FF2B5EF4-FFF2-40B4-BE49-F238E27FC236}">
                <a16:creationId xmlns:a16="http://schemas.microsoft.com/office/drawing/2014/main" id="{29FEFDE3-FEE1-B766-AE03-D6053A66287B}"/>
              </a:ext>
            </a:extLst>
          </xdr:cNvPr>
          <xdr:cNvCxnSpPr/>
        </xdr:nvCxnSpPr>
        <xdr:spPr>
          <a:xfrm flipH="1">
            <a:off x="3653790" y="4211454"/>
            <a:ext cx="401653" cy="13766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07" name="Straight Connector 906">
            <a:extLst>
              <a:ext uri="{FF2B5EF4-FFF2-40B4-BE49-F238E27FC236}">
                <a16:creationId xmlns:a16="http://schemas.microsoft.com/office/drawing/2014/main" id="{64ED4AE7-DDAA-BA55-29C3-7A689989D7DF}"/>
              </a:ext>
            </a:extLst>
          </xdr:cNvPr>
          <xdr:cNvCxnSpPr/>
        </xdr:nvCxnSpPr>
        <xdr:spPr>
          <a:xfrm>
            <a:off x="4057348" y="4203834"/>
            <a:ext cx="133652" cy="31863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70</xdr:col>
      <xdr:colOff>76741</xdr:colOff>
      <xdr:row>23</xdr:row>
      <xdr:rowOff>147053</xdr:rowOff>
    </xdr:from>
    <xdr:to>
      <xdr:col>72</xdr:col>
      <xdr:colOff>234710</xdr:colOff>
      <xdr:row>25</xdr:row>
      <xdr:rowOff>175075</xdr:rowOff>
    </xdr:to>
    <xdr:grpSp>
      <xdr:nvGrpSpPr>
        <xdr:cNvPr id="908" name="Group 907">
          <a:extLst>
            <a:ext uri="{FF2B5EF4-FFF2-40B4-BE49-F238E27FC236}">
              <a16:creationId xmlns:a16="http://schemas.microsoft.com/office/drawing/2014/main" id="{0A739070-2A05-4742-A839-27996C1A1A0A}"/>
            </a:ext>
          </a:extLst>
        </xdr:cNvPr>
        <xdr:cNvGrpSpPr/>
      </xdr:nvGrpSpPr>
      <xdr:grpSpPr>
        <a:xfrm rot="5667052">
          <a:off x="22250920" y="5685021"/>
          <a:ext cx="521081" cy="785498"/>
          <a:chOff x="3653790" y="3767401"/>
          <a:chExt cx="537210" cy="755069"/>
        </a:xfrm>
      </xdr:grpSpPr>
      <xdr:pic>
        <xdr:nvPicPr>
          <xdr:cNvPr id="909" name="Picture 908">
            <a:extLst>
              <a:ext uri="{FF2B5EF4-FFF2-40B4-BE49-F238E27FC236}">
                <a16:creationId xmlns:a16="http://schemas.microsoft.com/office/drawing/2014/main" id="{73F0A902-BAB7-CCC3-D3BD-9180463E172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3697442">
            <a:off x="3781537" y="3854614"/>
            <a:ext cx="495595" cy="32116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910" name="Straight Connector 909">
            <a:extLst>
              <a:ext uri="{FF2B5EF4-FFF2-40B4-BE49-F238E27FC236}">
                <a16:creationId xmlns:a16="http://schemas.microsoft.com/office/drawing/2014/main" id="{5FF5E935-39AD-2919-4E65-6220920781C4}"/>
              </a:ext>
            </a:extLst>
          </xdr:cNvPr>
          <xdr:cNvCxnSpPr/>
        </xdr:nvCxnSpPr>
        <xdr:spPr>
          <a:xfrm flipH="1">
            <a:off x="3653790" y="4211454"/>
            <a:ext cx="401653" cy="13766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11" name="Straight Connector 910">
            <a:extLst>
              <a:ext uri="{FF2B5EF4-FFF2-40B4-BE49-F238E27FC236}">
                <a16:creationId xmlns:a16="http://schemas.microsoft.com/office/drawing/2014/main" id="{903CB4DB-F938-0218-4F23-72570019E8F5}"/>
              </a:ext>
            </a:extLst>
          </xdr:cNvPr>
          <xdr:cNvCxnSpPr/>
        </xdr:nvCxnSpPr>
        <xdr:spPr>
          <a:xfrm>
            <a:off x="4057348" y="4203834"/>
            <a:ext cx="133652" cy="31863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64</xdr:col>
      <xdr:colOff>321697</xdr:colOff>
      <xdr:row>18</xdr:row>
      <xdr:rowOff>8282</xdr:rowOff>
    </xdr:from>
    <xdr:to>
      <xdr:col>69</xdr:col>
      <xdr:colOff>273326</xdr:colOff>
      <xdr:row>18</xdr:row>
      <xdr:rowOff>20374</xdr:rowOff>
    </xdr:to>
    <xdr:cxnSp macro="">
      <xdr:nvCxnSpPr>
        <xdr:cNvPr id="917" name="Straight Connector 916">
          <a:extLst>
            <a:ext uri="{FF2B5EF4-FFF2-40B4-BE49-F238E27FC236}">
              <a16:creationId xmlns:a16="http://schemas.microsoft.com/office/drawing/2014/main" id="{273BD3CD-1A39-A945-D77B-EE2202897F89}"/>
            </a:ext>
          </a:extLst>
        </xdr:cNvPr>
        <xdr:cNvCxnSpPr/>
      </xdr:nvCxnSpPr>
      <xdr:spPr>
        <a:xfrm flipV="1">
          <a:off x="21086197" y="4480891"/>
          <a:ext cx="1566738" cy="1209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316548</xdr:colOff>
      <xdr:row>15</xdr:row>
      <xdr:rowOff>231705</xdr:rowOff>
    </xdr:from>
    <xdr:to>
      <xdr:col>67</xdr:col>
      <xdr:colOff>9525</xdr:colOff>
      <xdr:row>15</xdr:row>
      <xdr:rowOff>238125</xdr:rowOff>
    </xdr:to>
    <xdr:cxnSp macro="">
      <xdr:nvCxnSpPr>
        <xdr:cNvPr id="920" name="Straight Connector 919">
          <a:extLst>
            <a:ext uri="{FF2B5EF4-FFF2-40B4-BE49-F238E27FC236}">
              <a16:creationId xmlns:a16="http://schemas.microsoft.com/office/drawing/2014/main" id="{82F646C1-AC1E-42E5-86DB-2F73CBB4EDF0}"/>
            </a:ext>
          </a:extLst>
        </xdr:cNvPr>
        <xdr:cNvCxnSpPr/>
      </xdr:nvCxnSpPr>
      <xdr:spPr>
        <a:xfrm>
          <a:off x="20480973" y="3946455"/>
          <a:ext cx="1312227" cy="64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0</xdr:colOff>
      <xdr:row>13</xdr:row>
      <xdr:rowOff>76200</xdr:rowOff>
    </xdr:from>
    <xdr:to>
      <xdr:col>67</xdr:col>
      <xdr:colOff>0</xdr:colOff>
      <xdr:row>15</xdr:row>
      <xdr:rowOff>209550</xdr:rowOff>
    </xdr:to>
    <xdr:cxnSp macro="">
      <xdr:nvCxnSpPr>
        <xdr:cNvPr id="925" name="Straight Connector 924">
          <a:extLst>
            <a:ext uri="{FF2B5EF4-FFF2-40B4-BE49-F238E27FC236}">
              <a16:creationId xmlns:a16="http://schemas.microsoft.com/office/drawing/2014/main" id="{DCB6122C-ABED-4536-B914-409ACE604173}"/>
            </a:ext>
          </a:extLst>
        </xdr:cNvPr>
        <xdr:cNvCxnSpPr/>
      </xdr:nvCxnSpPr>
      <xdr:spPr>
        <a:xfrm flipV="1">
          <a:off x="21783675" y="3295650"/>
          <a:ext cx="0" cy="6286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152400</xdr:colOff>
      <xdr:row>13</xdr:row>
      <xdr:rowOff>152400</xdr:rowOff>
    </xdr:from>
    <xdr:to>
      <xdr:col>67</xdr:col>
      <xdr:colOff>152400</xdr:colOff>
      <xdr:row>15</xdr:row>
      <xdr:rowOff>125730</xdr:rowOff>
    </xdr:to>
    <xdr:cxnSp macro="">
      <xdr:nvCxnSpPr>
        <xdr:cNvPr id="927" name="Straight Connector 926">
          <a:extLst>
            <a:ext uri="{FF2B5EF4-FFF2-40B4-BE49-F238E27FC236}">
              <a16:creationId xmlns:a16="http://schemas.microsoft.com/office/drawing/2014/main" id="{AB8593CB-6389-444F-8EEE-48B5818AE6B4}"/>
            </a:ext>
          </a:extLst>
        </xdr:cNvPr>
        <xdr:cNvCxnSpPr/>
      </xdr:nvCxnSpPr>
      <xdr:spPr>
        <a:xfrm flipH="1" flipV="1">
          <a:off x="21936075" y="3371850"/>
          <a:ext cx="0" cy="46863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164148</xdr:colOff>
      <xdr:row>15</xdr:row>
      <xdr:rowOff>144075</xdr:rowOff>
    </xdr:from>
    <xdr:to>
      <xdr:col>69</xdr:col>
      <xdr:colOff>66675</xdr:colOff>
      <xdr:row>15</xdr:row>
      <xdr:rowOff>152400</xdr:rowOff>
    </xdr:to>
    <xdr:cxnSp macro="">
      <xdr:nvCxnSpPr>
        <xdr:cNvPr id="929" name="Straight Connector 928">
          <a:extLst>
            <a:ext uri="{FF2B5EF4-FFF2-40B4-BE49-F238E27FC236}">
              <a16:creationId xmlns:a16="http://schemas.microsoft.com/office/drawing/2014/main" id="{72F699B0-67DD-4D08-9F56-DBACBCC0DA39}"/>
            </a:ext>
          </a:extLst>
        </xdr:cNvPr>
        <xdr:cNvCxnSpPr/>
      </xdr:nvCxnSpPr>
      <xdr:spPr>
        <a:xfrm>
          <a:off x="21947823" y="3858825"/>
          <a:ext cx="550227" cy="83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15240</xdr:colOff>
      <xdr:row>17</xdr:row>
      <xdr:rowOff>28575</xdr:rowOff>
    </xdr:from>
    <xdr:to>
      <xdr:col>62</xdr:col>
      <xdr:colOff>167640</xdr:colOff>
      <xdr:row>18</xdr:row>
      <xdr:rowOff>121920</xdr:rowOff>
    </xdr:to>
    <xdr:sp macro="" textlink="">
      <xdr:nvSpPr>
        <xdr:cNvPr id="935" name="Oval 934">
          <a:extLst>
            <a:ext uri="{FF2B5EF4-FFF2-40B4-BE49-F238E27FC236}">
              <a16:creationId xmlns:a16="http://schemas.microsoft.com/office/drawing/2014/main" id="{883576F1-A1AA-4AAE-9C11-02C72EA1E3E9}"/>
            </a:ext>
          </a:extLst>
        </xdr:cNvPr>
        <xdr:cNvSpPr/>
      </xdr:nvSpPr>
      <xdr:spPr>
        <a:xfrm>
          <a:off x="19855815" y="4238625"/>
          <a:ext cx="476250" cy="340995"/>
        </a:xfrm>
        <a:prstGeom prst="ellipse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>
              <a:latin typeface="FC Iconic" panose="020B0500040200020003" pitchFamily="34" charset="-34"/>
              <a:cs typeface="FC Iconic" panose="020B0500040200020003" pitchFamily="34" charset="-34"/>
            </a:rPr>
            <a:t>I2</a:t>
          </a:r>
          <a:endParaRPr lang="en-US" sz="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>
    <xdr:from>
      <xdr:col>60</xdr:col>
      <xdr:colOff>295275</xdr:colOff>
      <xdr:row>26</xdr:row>
      <xdr:rowOff>207645</xdr:rowOff>
    </xdr:from>
    <xdr:to>
      <xdr:col>62</xdr:col>
      <xdr:colOff>123825</xdr:colOff>
      <xdr:row>28</xdr:row>
      <xdr:rowOff>62865</xdr:rowOff>
    </xdr:to>
    <xdr:sp macro="" textlink="">
      <xdr:nvSpPr>
        <xdr:cNvPr id="936" name="Oval 935">
          <a:extLst>
            <a:ext uri="{FF2B5EF4-FFF2-40B4-BE49-F238E27FC236}">
              <a16:creationId xmlns:a16="http://schemas.microsoft.com/office/drawing/2014/main" id="{9EDCD7CF-CE16-45DD-A6A0-12D94B4BA8FA}"/>
            </a:ext>
          </a:extLst>
        </xdr:cNvPr>
        <xdr:cNvSpPr/>
      </xdr:nvSpPr>
      <xdr:spPr>
        <a:xfrm>
          <a:off x="19812000" y="6646545"/>
          <a:ext cx="476250" cy="350520"/>
        </a:xfrm>
        <a:prstGeom prst="ellipse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>
              <a:latin typeface="FC Iconic" panose="020B0500040200020003" pitchFamily="34" charset="-34"/>
              <a:cs typeface="FC Iconic" panose="020B0500040200020003" pitchFamily="34" charset="-34"/>
            </a:rPr>
            <a:t>I1</a:t>
          </a:r>
          <a:endParaRPr lang="en-US" sz="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>
    <xdr:from>
      <xdr:col>55</xdr:col>
      <xdr:colOff>102870</xdr:colOff>
      <xdr:row>27</xdr:row>
      <xdr:rowOff>68580</xdr:rowOff>
    </xdr:from>
    <xdr:to>
      <xdr:col>56</xdr:col>
      <xdr:colOff>264795</xdr:colOff>
      <xdr:row>28</xdr:row>
      <xdr:rowOff>163830</xdr:rowOff>
    </xdr:to>
    <xdr:sp macro="" textlink="">
      <xdr:nvSpPr>
        <xdr:cNvPr id="937" name="Oval 936">
          <a:extLst>
            <a:ext uri="{FF2B5EF4-FFF2-40B4-BE49-F238E27FC236}">
              <a16:creationId xmlns:a16="http://schemas.microsoft.com/office/drawing/2014/main" id="{025989A4-861B-469B-A6E8-AD6BDF1192C8}"/>
            </a:ext>
          </a:extLst>
        </xdr:cNvPr>
        <xdr:cNvSpPr/>
      </xdr:nvSpPr>
      <xdr:spPr>
        <a:xfrm>
          <a:off x="18000345" y="6755130"/>
          <a:ext cx="485775" cy="342900"/>
        </a:xfrm>
        <a:prstGeom prst="ellipse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>
              <a:latin typeface="FC Iconic" panose="020B0500040200020003" pitchFamily="34" charset="-34"/>
              <a:cs typeface="FC Iconic" panose="020B0500040200020003" pitchFamily="34" charset="-34"/>
            </a:rPr>
            <a:t>I3</a:t>
          </a:r>
          <a:endParaRPr lang="en-US" sz="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>
    <xdr:from>
      <xdr:col>46</xdr:col>
      <xdr:colOff>129540</xdr:colOff>
      <xdr:row>27</xdr:row>
      <xdr:rowOff>57150</xdr:rowOff>
    </xdr:from>
    <xdr:to>
      <xdr:col>47</xdr:col>
      <xdr:colOff>295275</xdr:colOff>
      <xdr:row>28</xdr:row>
      <xdr:rowOff>163830</xdr:rowOff>
    </xdr:to>
    <xdr:sp macro="" textlink="">
      <xdr:nvSpPr>
        <xdr:cNvPr id="938" name="Oval 937">
          <a:extLst>
            <a:ext uri="{FF2B5EF4-FFF2-40B4-BE49-F238E27FC236}">
              <a16:creationId xmlns:a16="http://schemas.microsoft.com/office/drawing/2014/main" id="{C3E24C5E-E92C-4D4A-BF77-5FE231A9AACD}"/>
            </a:ext>
          </a:extLst>
        </xdr:cNvPr>
        <xdr:cNvSpPr/>
      </xdr:nvSpPr>
      <xdr:spPr>
        <a:xfrm>
          <a:off x="15064740" y="6743700"/>
          <a:ext cx="489585" cy="354330"/>
        </a:xfrm>
        <a:prstGeom prst="ellipse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>
              <a:latin typeface="FC Iconic" panose="020B0500040200020003" pitchFamily="34" charset="-34"/>
              <a:cs typeface="FC Iconic" panose="020B0500040200020003" pitchFamily="34" charset="-34"/>
            </a:rPr>
            <a:t>I4</a:t>
          </a:r>
          <a:endParaRPr lang="en-US" sz="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>
    <xdr:from>
      <xdr:col>38</xdr:col>
      <xdr:colOff>295275</xdr:colOff>
      <xdr:row>27</xdr:row>
      <xdr:rowOff>110490</xdr:rowOff>
    </xdr:from>
    <xdr:to>
      <xdr:col>40</xdr:col>
      <xdr:colOff>123825</xdr:colOff>
      <xdr:row>28</xdr:row>
      <xdr:rowOff>224790</xdr:rowOff>
    </xdr:to>
    <xdr:sp macro="" textlink="">
      <xdr:nvSpPr>
        <xdr:cNvPr id="939" name="Oval 938">
          <a:extLst>
            <a:ext uri="{FF2B5EF4-FFF2-40B4-BE49-F238E27FC236}">
              <a16:creationId xmlns:a16="http://schemas.microsoft.com/office/drawing/2014/main" id="{EB66B404-B24B-45E2-A787-302A9F9F3EB2}"/>
            </a:ext>
          </a:extLst>
        </xdr:cNvPr>
        <xdr:cNvSpPr/>
      </xdr:nvSpPr>
      <xdr:spPr>
        <a:xfrm>
          <a:off x="12639675" y="6797040"/>
          <a:ext cx="476250" cy="361950"/>
        </a:xfrm>
        <a:prstGeom prst="ellipse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>
              <a:latin typeface="FC Iconic" panose="020B0500040200020003" pitchFamily="34" charset="-34"/>
              <a:cs typeface="FC Iconic" panose="020B0500040200020003" pitchFamily="34" charset="-34"/>
            </a:rPr>
            <a:t>I5</a:t>
          </a:r>
          <a:endParaRPr lang="en-US" sz="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>
    <xdr:from>
      <xdr:col>38</xdr:col>
      <xdr:colOff>207645</xdr:colOff>
      <xdr:row>18</xdr:row>
      <xdr:rowOff>186690</xdr:rowOff>
    </xdr:from>
    <xdr:to>
      <xdr:col>40</xdr:col>
      <xdr:colOff>49530</xdr:colOff>
      <xdr:row>20</xdr:row>
      <xdr:rowOff>53340</xdr:rowOff>
    </xdr:to>
    <xdr:sp macro="" textlink="">
      <xdr:nvSpPr>
        <xdr:cNvPr id="940" name="Oval 939">
          <a:extLst>
            <a:ext uri="{FF2B5EF4-FFF2-40B4-BE49-F238E27FC236}">
              <a16:creationId xmlns:a16="http://schemas.microsoft.com/office/drawing/2014/main" id="{6A6EB3CD-A2DD-49FB-BED5-FC03F22E6B10}"/>
            </a:ext>
          </a:extLst>
        </xdr:cNvPr>
        <xdr:cNvSpPr/>
      </xdr:nvSpPr>
      <xdr:spPr>
        <a:xfrm>
          <a:off x="12552045" y="4644390"/>
          <a:ext cx="489585" cy="361950"/>
        </a:xfrm>
        <a:prstGeom prst="ellipse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>
              <a:latin typeface="FC Iconic" panose="020B0500040200020003" pitchFamily="34" charset="-34"/>
              <a:cs typeface="FC Iconic" panose="020B0500040200020003" pitchFamily="34" charset="-34"/>
            </a:rPr>
            <a:t>I6</a:t>
          </a:r>
          <a:endParaRPr lang="en-US" sz="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>
    <xdr:from>
      <xdr:col>60</xdr:col>
      <xdr:colOff>238125</xdr:colOff>
      <xdr:row>11</xdr:row>
      <xdr:rowOff>93345</xdr:rowOff>
    </xdr:from>
    <xdr:to>
      <xdr:col>62</xdr:col>
      <xdr:colOff>66675</xdr:colOff>
      <xdr:row>12</xdr:row>
      <xdr:rowOff>196215</xdr:rowOff>
    </xdr:to>
    <xdr:sp macro="" textlink="">
      <xdr:nvSpPr>
        <xdr:cNvPr id="941" name="Oval 940">
          <a:extLst>
            <a:ext uri="{FF2B5EF4-FFF2-40B4-BE49-F238E27FC236}">
              <a16:creationId xmlns:a16="http://schemas.microsoft.com/office/drawing/2014/main" id="{966E8DB1-E4CC-4C5D-BFEC-396D0A43396C}"/>
            </a:ext>
          </a:extLst>
        </xdr:cNvPr>
        <xdr:cNvSpPr/>
      </xdr:nvSpPr>
      <xdr:spPr>
        <a:xfrm>
          <a:off x="19754850" y="2817495"/>
          <a:ext cx="476250" cy="350520"/>
        </a:xfrm>
        <a:prstGeom prst="ellipse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>
              <a:latin typeface="FC Iconic" panose="020B0500040200020003" pitchFamily="34" charset="-34"/>
              <a:cs typeface="FC Iconic" panose="020B0500040200020003" pitchFamily="34" charset="-34"/>
            </a:rPr>
            <a:t>I7</a:t>
          </a:r>
          <a:endParaRPr lang="en-US" sz="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>
    <xdr:from>
      <xdr:col>44</xdr:col>
      <xdr:colOff>304800</xdr:colOff>
      <xdr:row>29</xdr:row>
      <xdr:rowOff>104775</xdr:rowOff>
    </xdr:from>
    <xdr:to>
      <xdr:col>46</xdr:col>
      <xdr:colOff>129540</xdr:colOff>
      <xdr:row>30</xdr:row>
      <xdr:rowOff>201930</xdr:rowOff>
    </xdr:to>
    <xdr:sp macro="" textlink="">
      <xdr:nvSpPr>
        <xdr:cNvPr id="942" name="Oval 941">
          <a:extLst>
            <a:ext uri="{FF2B5EF4-FFF2-40B4-BE49-F238E27FC236}">
              <a16:creationId xmlns:a16="http://schemas.microsoft.com/office/drawing/2014/main" id="{5FAFC55E-DED9-408B-8E74-9DC12E61388C}"/>
            </a:ext>
          </a:extLst>
        </xdr:cNvPr>
        <xdr:cNvSpPr/>
      </xdr:nvSpPr>
      <xdr:spPr>
        <a:xfrm>
          <a:off x="14592300" y="7286625"/>
          <a:ext cx="472440" cy="344805"/>
        </a:xfrm>
        <a:prstGeom prst="ellipse">
          <a:avLst/>
        </a:prstGeom>
        <a:solidFill>
          <a:srgbClr val="00B0F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>
              <a:latin typeface="FC Iconic" panose="020B0500040200020003" pitchFamily="34" charset="-34"/>
              <a:cs typeface="FC Iconic" panose="020B0500040200020003" pitchFamily="34" charset="-34"/>
            </a:rPr>
            <a:t>O1</a:t>
          </a:r>
          <a:endParaRPr lang="en-US" sz="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>
    <xdr:from>
      <xdr:col>57</xdr:col>
      <xdr:colOff>276225</xdr:colOff>
      <xdr:row>29</xdr:row>
      <xdr:rowOff>83820</xdr:rowOff>
    </xdr:from>
    <xdr:to>
      <xdr:col>59</xdr:col>
      <xdr:colOff>100965</xdr:colOff>
      <xdr:row>30</xdr:row>
      <xdr:rowOff>192405</xdr:rowOff>
    </xdr:to>
    <xdr:sp macro="" textlink="">
      <xdr:nvSpPr>
        <xdr:cNvPr id="943" name="Oval 942">
          <a:extLst>
            <a:ext uri="{FF2B5EF4-FFF2-40B4-BE49-F238E27FC236}">
              <a16:creationId xmlns:a16="http://schemas.microsoft.com/office/drawing/2014/main" id="{1AF77BD6-C6FD-40FA-B562-08E4169FBDAE}"/>
            </a:ext>
          </a:extLst>
        </xdr:cNvPr>
        <xdr:cNvSpPr/>
      </xdr:nvSpPr>
      <xdr:spPr>
        <a:xfrm>
          <a:off x="18821400" y="7265670"/>
          <a:ext cx="472440" cy="356235"/>
        </a:xfrm>
        <a:prstGeom prst="ellipse">
          <a:avLst/>
        </a:prstGeom>
        <a:solidFill>
          <a:srgbClr val="00B0F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>
              <a:latin typeface="FC Iconic" panose="020B0500040200020003" pitchFamily="34" charset="-34"/>
              <a:cs typeface="FC Iconic" panose="020B0500040200020003" pitchFamily="34" charset="-34"/>
            </a:rPr>
            <a:t>O2</a:t>
          </a:r>
          <a:endParaRPr lang="en-US" sz="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>
    <xdr:from>
      <xdr:col>62</xdr:col>
      <xdr:colOff>40005</xdr:colOff>
      <xdr:row>29</xdr:row>
      <xdr:rowOff>104775</xdr:rowOff>
    </xdr:from>
    <xdr:to>
      <xdr:col>63</xdr:col>
      <xdr:colOff>177165</xdr:colOff>
      <xdr:row>30</xdr:row>
      <xdr:rowOff>209550</xdr:rowOff>
    </xdr:to>
    <xdr:sp macro="" textlink="">
      <xdr:nvSpPr>
        <xdr:cNvPr id="944" name="Oval 943">
          <a:extLst>
            <a:ext uri="{FF2B5EF4-FFF2-40B4-BE49-F238E27FC236}">
              <a16:creationId xmlns:a16="http://schemas.microsoft.com/office/drawing/2014/main" id="{C41BE4EA-8F0C-402A-A726-7B80C6D9E983}"/>
            </a:ext>
          </a:extLst>
        </xdr:cNvPr>
        <xdr:cNvSpPr/>
      </xdr:nvSpPr>
      <xdr:spPr>
        <a:xfrm>
          <a:off x="20204430" y="7286625"/>
          <a:ext cx="461010" cy="352425"/>
        </a:xfrm>
        <a:prstGeom prst="ellipse">
          <a:avLst/>
        </a:prstGeom>
        <a:solidFill>
          <a:srgbClr val="00B0F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O3</a:t>
          </a:r>
          <a:endParaRPr lang="en-US" sz="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>
    <xdr:from>
      <xdr:col>69</xdr:col>
      <xdr:colOff>72390</xdr:colOff>
      <xdr:row>14</xdr:row>
      <xdr:rowOff>171450</xdr:rowOff>
    </xdr:from>
    <xdr:to>
      <xdr:col>70</xdr:col>
      <xdr:colOff>196215</xdr:colOff>
      <xdr:row>16</xdr:row>
      <xdr:rowOff>43815</xdr:rowOff>
    </xdr:to>
    <xdr:sp macro="" textlink="">
      <xdr:nvSpPr>
        <xdr:cNvPr id="945" name="Oval 944">
          <a:extLst>
            <a:ext uri="{FF2B5EF4-FFF2-40B4-BE49-F238E27FC236}">
              <a16:creationId xmlns:a16="http://schemas.microsoft.com/office/drawing/2014/main" id="{5A9836A3-673A-4826-91CB-0ADF4C70F8A0}"/>
            </a:ext>
          </a:extLst>
        </xdr:cNvPr>
        <xdr:cNvSpPr/>
      </xdr:nvSpPr>
      <xdr:spPr>
        <a:xfrm>
          <a:off x="22503765" y="3638550"/>
          <a:ext cx="447675" cy="367665"/>
        </a:xfrm>
        <a:prstGeom prst="ellipse">
          <a:avLst/>
        </a:prstGeom>
        <a:solidFill>
          <a:srgbClr val="00B0F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50" b="1">
              <a:latin typeface="FC Iconic" panose="020B0500040200020003" pitchFamily="34" charset="-34"/>
              <a:cs typeface="FC Iconic" panose="020B0500040200020003" pitchFamily="34" charset="-34"/>
            </a:rPr>
            <a:t>O4</a:t>
          </a:r>
          <a:endParaRPr lang="en-US" sz="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>
    <xdr:from>
      <xdr:col>50</xdr:col>
      <xdr:colOff>0</xdr:colOff>
      <xdr:row>4</xdr:row>
      <xdr:rowOff>0</xdr:rowOff>
    </xdr:from>
    <xdr:to>
      <xdr:col>51</xdr:col>
      <xdr:colOff>125730</xdr:colOff>
      <xdr:row>5</xdr:row>
      <xdr:rowOff>125730</xdr:rowOff>
    </xdr:to>
    <xdr:sp macro="" textlink="">
      <xdr:nvSpPr>
        <xdr:cNvPr id="946" name="Oval 945">
          <a:extLst>
            <a:ext uri="{FF2B5EF4-FFF2-40B4-BE49-F238E27FC236}">
              <a16:creationId xmlns:a16="http://schemas.microsoft.com/office/drawing/2014/main" id="{8B4661C1-ED98-42DD-AE88-07940BEAEE98}"/>
            </a:ext>
          </a:extLst>
        </xdr:cNvPr>
        <xdr:cNvSpPr/>
      </xdr:nvSpPr>
      <xdr:spPr>
        <a:xfrm>
          <a:off x="16278225" y="990600"/>
          <a:ext cx="449580" cy="373380"/>
        </a:xfrm>
        <a:prstGeom prst="ellipse">
          <a:avLst/>
        </a:prstGeom>
        <a:solidFill>
          <a:srgbClr val="00B0F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50" b="1">
              <a:latin typeface="FC Iconic" panose="020B0500040200020003" pitchFamily="34" charset="-34"/>
              <a:cs typeface="FC Iconic" panose="020B0500040200020003" pitchFamily="34" charset="-34"/>
            </a:rPr>
            <a:t>O5</a:t>
          </a:r>
          <a:endParaRPr lang="en-US" sz="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>
    <xdr:from>
      <xdr:col>45</xdr:col>
      <xdr:colOff>47625</xdr:colOff>
      <xdr:row>2</xdr:row>
      <xdr:rowOff>209550</xdr:rowOff>
    </xdr:from>
    <xdr:to>
      <xdr:col>46</xdr:col>
      <xdr:colOff>180975</xdr:colOff>
      <xdr:row>4</xdr:row>
      <xdr:rowOff>91440</xdr:rowOff>
    </xdr:to>
    <xdr:sp macro="" textlink="">
      <xdr:nvSpPr>
        <xdr:cNvPr id="947" name="Oval 946">
          <a:extLst>
            <a:ext uri="{FF2B5EF4-FFF2-40B4-BE49-F238E27FC236}">
              <a16:creationId xmlns:a16="http://schemas.microsoft.com/office/drawing/2014/main" id="{835F944C-25C4-4249-8C9A-0183634CDB41}"/>
            </a:ext>
          </a:extLst>
        </xdr:cNvPr>
        <xdr:cNvSpPr/>
      </xdr:nvSpPr>
      <xdr:spPr>
        <a:xfrm>
          <a:off x="14658975" y="704850"/>
          <a:ext cx="457200" cy="377190"/>
        </a:xfrm>
        <a:prstGeom prst="ellipse">
          <a:avLst/>
        </a:prstGeom>
        <a:solidFill>
          <a:srgbClr val="00B0F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50" b="1">
              <a:latin typeface="FC Iconic" panose="020B0500040200020003" pitchFamily="34" charset="-34"/>
              <a:cs typeface="FC Iconic" panose="020B0500040200020003" pitchFamily="34" charset="-34"/>
            </a:rPr>
            <a:t>O6</a:t>
          </a:r>
          <a:endParaRPr lang="en-US" sz="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>
    <xdr:from>
      <xdr:col>32</xdr:col>
      <xdr:colOff>78105</xdr:colOff>
      <xdr:row>11</xdr:row>
      <xdr:rowOff>5715</xdr:rowOff>
    </xdr:from>
    <xdr:to>
      <xdr:col>33</xdr:col>
      <xdr:colOff>201930</xdr:colOff>
      <xdr:row>12</xdr:row>
      <xdr:rowOff>142875</xdr:rowOff>
    </xdr:to>
    <xdr:sp macro="" textlink="">
      <xdr:nvSpPr>
        <xdr:cNvPr id="948" name="Oval 947">
          <a:extLst>
            <a:ext uri="{FF2B5EF4-FFF2-40B4-BE49-F238E27FC236}">
              <a16:creationId xmlns:a16="http://schemas.microsoft.com/office/drawing/2014/main" id="{D7AFBBBB-2D1F-4C24-AF9A-7F0FA92D9249}"/>
            </a:ext>
          </a:extLst>
        </xdr:cNvPr>
        <xdr:cNvSpPr/>
      </xdr:nvSpPr>
      <xdr:spPr>
        <a:xfrm>
          <a:off x="10479405" y="2729865"/>
          <a:ext cx="447675" cy="384810"/>
        </a:xfrm>
        <a:prstGeom prst="ellipse">
          <a:avLst/>
        </a:prstGeom>
        <a:solidFill>
          <a:srgbClr val="00B0F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50" b="1">
              <a:latin typeface="FC Iconic" panose="020B0500040200020003" pitchFamily="34" charset="-34"/>
              <a:cs typeface="FC Iconic" panose="020B0500040200020003" pitchFamily="34" charset="-34"/>
            </a:rPr>
            <a:t>O7</a:t>
          </a:r>
          <a:endParaRPr lang="en-US" sz="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>
    <xdr:from>
      <xdr:col>35</xdr:col>
      <xdr:colOff>38100</xdr:colOff>
      <xdr:row>26</xdr:row>
      <xdr:rowOff>87630</xdr:rowOff>
    </xdr:from>
    <xdr:to>
      <xdr:col>36</xdr:col>
      <xdr:colOff>173355</xdr:colOff>
      <xdr:row>27</xdr:row>
      <xdr:rowOff>211455</xdr:rowOff>
    </xdr:to>
    <xdr:sp macro="" textlink="">
      <xdr:nvSpPr>
        <xdr:cNvPr id="949" name="Oval 948">
          <a:extLst>
            <a:ext uri="{FF2B5EF4-FFF2-40B4-BE49-F238E27FC236}">
              <a16:creationId xmlns:a16="http://schemas.microsoft.com/office/drawing/2014/main" id="{C537CFAF-48E4-412C-AC3F-FF4BCA4C028E}"/>
            </a:ext>
          </a:extLst>
        </xdr:cNvPr>
        <xdr:cNvSpPr/>
      </xdr:nvSpPr>
      <xdr:spPr>
        <a:xfrm>
          <a:off x="11508921" y="6455773"/>
          <a:ext cx="461827" cy="368753"/>
        </a:xfrm>
        <a:prstGeom prst="ellipse">
          <a:avLst/>
        </a:prstGeom>
        <a:solidFill>
          <a:srgbClr val="00B0F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50" b="1">
              <a:latin typeface="FC Iconic" panose="020B0500040200020003" pitchFamily="34" charset="-34"/>
              <a:cs typeface="FC Iconic" panose="020B0500040200020003" pitchFamily="34" charset="-34"/>
            </a:rPr>
            <a:t>O8</a:t>
          </a:r>
          <a:endParaRPr lang="en-US" sz="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>
    <xdr:from>
      <xdr:col>69</xdr:col>
      <xdr:colOff>129539</xdr:colOff>
      <xdr:row>23</xdr:row>
      <xdr:rowOff>171002</xdr:rowOff>
    </xdr:from>
    <xdr:to>
      <xdr:col>70</xdr:col>
      <xdr:colOff>283061</xdr:colOff>
      <xdr:row>25</xdr:row>
      <xdr:rowOff>31152</xdr:rowOff>
    </xdr:to>
    <xdr:sp macro="" textlink="">
      <xdr:nvSpPr>
        <xdr:cNvPr id="951" name="Oval 950">
          <a:extLst>
            <a:ext uri="{FF2B5EF4-FFF2-40B4-BE49-F238E27FC236}">
              <a16:creationId xmlns:a16="http://schemas.microsoft.com/office/drawing/2014/main" id="{70BF780D-9E8C-430A-A42E-F2151F95589C}"/>
            </a:ext>
          </a:extLst>
        </xdr:cNvPr>
        <xdr:cNvSpPr/>
      </xdr:nvSpPr>
      <xdr:spPr>
        <a:xfrm>
          <a:off x="22630951" y="5841178"/>
          <a:ext cx="478492" cy="353209"/>
        </a:xfrm>
        <a:prstGeom prst="ellipse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>
              <a:latin typeface="FC Iconic" panose="020B0500040200020003" pitchFamily="34" charset="-34"/>
              <a:cs typeface="FC Iconic" panose="020B0500040200020003" pitchFamily="34" charset="-34"/>
            </a:rPr>
            <a:t>I8</a:t>
          </a:r>
          <a:endParaRPr lang="en-US" sz="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>
    <xdr:from>
      <xdr:col>9</xdr:col>
      <xdr:colOff>26669</xdr:colOff>
      <xdr:row>21</xdr:row>
      <xdr:rowOff>141194</xdr:rowOff>
    </xdr:from>
    <xdr:to>
      <xdr:col>10</xdr:col>
      <xdr:colOff>118108</xdr:colOff>
      <xdr:row>22</xdr:row>
      <xdr:rowOff>78441</xdr:rowOff>
    </xdr:to>
    <xdr:sp macro="" textlink="">
      <xdr:nvSpPr>
        <xdr:cNvPr id="954" name="Rectangle 953">
          <a:extLst>
            <a:ext uri="{FF2B5EF4-FFF2-40B4-BE49-F238E27FC236}">
              <a16:creationId xmlns:a16="http://schemas.microsoft.com/office/drawing/2014/main" id="{969E5A4D-2BDF-475D-B3DE-6A38CF7E2300}"/>
            </a:ext>
          </a:extLst>
        </xdr:cNvPr>
        <xdr:cNvSpPr/>
      </xdr:nvSpPr>
      <xdr:spPr>
        <a:xfrm>
          <a:off x="2951404" y="5318312"/>
          <a:ext cx="416410" cy="183776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52</xdr:col>
      <xdr:colOff>117999</xdr:colOff>
      <xdr:row>27</xdr:row>
      <xdr:rowOff>70933</xdr:rowOff>
    </xdr:from>
    <xdr:to>
      <xdr:col>52</xdr:col>
      <xdr:colOff>320713</xdr:colOff>
      <xdr:row>28</xdr:row>
      <xdr:rowOff>216048</xdr:rowOff>
    </xdr:to>
    <xdr:sp macro="" textlink="">
      <xdr:nvSpPr>
        <xdr:cNvPr id="955" name="Rectangle 954">
          <a:extLst>
            <a:ext uri="{FF2B5EF4-FFF2-40B4-BE49-F238E27FC236}">
              <a16:creationId xmlns:a16="http://schemas.microsoft.com/office/drawing/2014/main" id="{71644FC1-D756-4F21-BB12-F9478E678839}"/>
            </a:ext>
          </a:extLst>
        </xdr:cNvPr>
        <xdr:cNvSpPr/>
      </xdr:nvSpPr>
      <xdr:spPr>
        <a:xfrm rot="16200000">
          <a:off x="17000445" y="6821693"/>
          <a:ext cx="391645" cy="202714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67</xdr:col>
      <xdr:colOff>128546</xdr:colOff>
      <xdr:row>25</xdr:row>
      <xdr:rowOff>89167</xdr:rowOff>
    </xdr:from>
    <xdr:to>
      <xdr:col>68</xdr:col>
      <xdr:colOff>282069</xdr:colOff>
      <xdr:row>26</xdr:row>
      <xdr:rowOff>180910</xdr:rowOff>
    </xdr:to>
    <xdr:sp macro="" textlink="">
      <xdr:nvSpPr>
        <xdr:cNvPr id="956" name="Oval 955">
          <a:extLst>
            <a:ext uri="{FF2B5EF4-FFF2-40B4-BE49-F238E27FC236}">
              <a16:creationId xmlns:a16="http://schemas.microsoft.com/office/drawing/2014/main" id="{40DE7AC3-6276-419C-8AF3-37B78101C6A4}"/>
            </a:ext>
          </a:extLst>
        </xdr:cNvPr>
        <xdr:cNvSpPr/>
      </xdr:nvSpPr>
      <xdr:spPr>
        <a:xfrm>
          <a:off x="22090475" y="6212381"/>
          <a:ext cx="480094" cy="336672"/>
        </a:xfrm>
        <a:prstGeom prst="ellipse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>
              <a:latin typeface="FC Iconic" panose="020B0500040200020003" pitchFamily="34" charset="-34"/>
              <a:cs typeface="FC Iconic" panose="020B0500040200020003" pitchFamily="34" charset="-34"/>
            </a:rPr>
            <a:t>I9</a:t>
          </a:r>
          <a:endParaRPr lang="en-US" sz="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oneCellAnchor>
    <xdr:from>
      <xdr:col>65</xdr:col>
      <xdr:colOff>56333</xdr:colOff>
      <xdr:row>24</xdr:row>
      <xdr:rowOff>57694</xdr:rowOff>
    </xdr:from>
    <xdr:ext cx="516616" cy="271356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7CD74898-ACD9-437C-8152-06E86A0B9C89}"/>
            </a:ext>
          </a:extLst>
        </xdr:cNvPr>
        <xdr:cNvSpPr txBox="1"/>
      </xdr:nvSpPr>
      <xdr:spPr>
        <a:xfrm>
          <a:off x="21365119" y="5935980"/>
          <a:ext cx="516616" cy="271356"/>
        </a:xfrm>
        <a:prstGeom prst="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ชั้น</a:t>
          </a:r>
          <a:r>
            <a:rPr lang="th-TH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2</a:t>
          </a:r>
          <a:endParaRPr lang="en-US">
            <a:effectLst/>
          </a:endParaRPr>
        </a:p>
      </xdr:txBody>
    </xdr:sp>
    <xdr:clientData/>
  </xdr:oneCellAnchor>
  <xdr:oneCellAnchor>
    <xdr:from>
      <xdr:col>68</xdr:col>
      <xdr:colOff>200025</xdr:colOff>
      <xdr:row>22</xdr:row>
      <xdr:rowOff>63681</xdr:rowOff>
    </xdr:from>
    <xdr:ext cx="516616" cy="271356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19098A48-0CA2-4056-AC7E-017E4A437E74}"/>
            </a:ext>
          </a:extLst>
        </xdr:cNvPr>
        <xdr:cNvSpPr txBox="1"/>
      </xdr:nvSpPr>
      <xdr:spPr>
        <a:xfrm>
          <a:off x="22488525" y="5452110"/>
          <a:ext cx="516616" cy="271356"/>
        </a:xfrm>
        <a:prstGeom prst="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ชั้น</a:t>
          </a:r>
          <a:r>
            <a:rPr lang="th-TH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1</a:t>
          </a:r>
          <a:endParaRPr lang="en-US">
            <a:effectLst/>
          </a:endParaRPr>
        </a:p>
      </xdr:txBody>
    </xdr:sp>
    <xdr:clientData/>
  </xdr:oneCellAnchor>
  <xdr:twoCellAnchor>
    <xdr:from>
      <xdr:col>23</xdr:col>
      <xdr:colOff>190500</xdr:colOff>
      <xdr:row>10</xdr:row>
      <xdr:rowOff>136071</xdr:rowOff>
    </xdr:from>
    <xdr:to>
      <xdr:col>24</xdr:col>
      <xdr:colOff>325756</xdr:colOff>
      <xdr:row>12</xdr:row>
      <xdr:rowOff>7347</xdr:rowOff>
    </xdr:to>
    <xdr:sp macro="" textlink="">
      <xdr:nvSpPr>
        <xdr:cNvPr id="960" name="Oval 959">
          <a:extLst>
            <a:ext uri="{FF2B5EF4-FFF2-40B4-BE49-F238E27FC236}">
              <a16:creationId xmlns:a16="http://schemas.microsoft.com/office/drawing/2014/main" id="{6AE99780-6789-40DC-9B38-7327CBEE59D0}"/>
            </a:ext>
          </a:extLst>
        </xdr:cNvPr>
        <xdr:cNvSpPr/>
      </xdr:nvSpPr>
      <xdr:spPr>
        <a:xfrm>
          <a:off x="7701643" y="2585357"/>
          <a:ext cx="461827" cy="361133"/>
        </a:xfrm>
        <a:prstGeom prst="ellipse">
          <a:avLst/>
        </a:prstGeom>
        <a:solidFill>
          <a:srgbClr val="00B0F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50" b="1">
              <a:latin typeface="FC Iconic" panose="020B0500040200020003" pitchFamily="34" charset="-34"/>
              <a:cs typeface="FC Iconic" panose="020B0500040200020003" pitchFamily="34" charset="-34"/>
            </a:rPr>
            <a:t>O</a:t>
          </a:r>
          <a:r>
            <a:rPr lang="th-TH" sz="1050" b="1">
              <a:latin typeface="FC Iconic" panose="020B0500040200020003" pitchFamily="34" charset="-34"/>
              <a:cs typeface="FC Iconic" panose="020B0500040200020003" pitchFamily="34" charset="-34"/>
            </a:rPr>
            <a:t>9</a:t>
          </a:r>
          <a:endParaRPr lang="en-US" sz="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>
    <xdr:from>
      <xdr:col>2</xdr:col>
      <xdr:colOff>130273</xdr:colOff>
      <xdr:row>16</xdr:row>
      <xdr:rowOff>165190</xdr:rowOff>
    </xdr:from>
    <xdr:to>
      <xdr:col>4</xdr:col>
      <xdr:colOff>18464</xdr:colOff>
      <xdr:row>18</xdr:row>
      <xdr:rowOff>87922</xdr:rowOff>
    </xdr:to>
    <xdr:sp macro="" textlink="">
      <xdr:nvSpPr>
        <xdr:cNvPr id="961" name="Oval 960">
          <a:extLst>
            <a:ext uri="{FF2B5EF4-FFF2-40B4-BE49-F238E27FC236}">
              <a16:creationId xmlns:a16="http://schemas.microsoft.com/office/drawing/2014/main" id="{55FD33A0-DBE5-4419-9203-DBF2B7F5E0C2}"/>
            </a:ext>
          </a:extLst>
        </xdr:cNvPr>
        <xdr:cNvSpPr/>
      </xdr:nvSpPr>
      <xdr:spPr>
        <a:xfrm>
          <a:off x="775042" y="4151036"/>
          <a:ext cx="532960" cy="420963"/>
        </a:xfrm>
        <a:prstGeom prst="ellipse">
          <a:avLst/>
        </a:prstGeom>
        <a:solidFill>
          <a:srgbClr val="00B0F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O</a:t>
          </a:r>
          <a:r>
            <a:rPr lang="th-TH" sz="1100" b="1">
              <a:latin typeface="FC Iconic" panose="020B0500040200020003" pitchFamily="34" charset="-34"/>
              <a:cs typeface="FC Iconic" panose="020B0500040200020003" pitchFamily="34" charset="-34"/>
            </a:rPr>
            <a:t>10</a:t>
          </a:r>
          <a:endParaRPr lang="en-US" sz="4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>
    <xdr:from>
      <xdr:col>8</xdr:col>
      <xdr:colOff>271096</xdr:colOff>
      <xdr:row>29</xdr:row>
      <xdr:rowOff>197827</xdr:rowOff>
    </xdr:from>
    <xdr:to>
      <xdr:col>10</xdr:col>
      <xdr:colOff>155477</xdr:colOff>
      <xdr:row>31</xdr:row>
      <xdr:rowOff>116749</xdr:rowOff>
    </xdr:to>
    <xdr:sp macro="" textlink="">
      <xdr:nvSpPr>
        <xdr:cNvPr id="962" name="Oval 961">
          <a:extLst>
            <a:ext uri="{FF2B5EF4-FFF2-40B4-BE49-F238E27FC236}">
              <a16:creationId xmlns:a16="http://schemas.microsoft.com/office/drawing/2014/main" id="{CDBF9AF4-9F6A-45B6-94A7-0EE272ACA33E}"/>
            </a:ext>
          </a:extLst>
        </xdr:cNvPr>
        <xdr:cNvSpPr/>
      </xdr:nvSpPr>
      <xdr:spPr>
        <a:xfrm>
          <a:off x="2850173" y="7422173"/>
          <a:ext cx="529150" cy="417153"/>
        </a:xfrm>
        <a:prstGeom prst="ellipse">
          <a:avLst/>
        </a:prstGeom>
        <a:solidFill>
          <a:srgbClr val="00B0F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O</a:t>
          </a:r>
          <a:r>
            <a:rPr lang="th-TH" sz="1100" b="1">
              <a:latin typeface="FC Iconic" panose="020B0500040200020003" pitchFamily="34" charset="-34"/>
              <a:cs typeface="FC Iconic" panose="020B0500040200020003" pitchFamily="34" charset="-34"/>
            </a:rPr>
            <a:t>11</a:t>
          </a:r>
          <a:endParaRPr lang="en-US" sz="4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>
    <xdr:from>
      <xdr:col>29</xdr:col>
      <xdr:colOff>305833</xdr:colOff>
      <xdr:row>29</xdr:row>
      <xdr:rowOff>49702</xdr:rowOff>
    </xdr:from>
    <xdr:to>
      <xdr:col>31</xdr:col>
      <xdr:colOff>184498</xdr:colOff>
      <xdr:row>30</xdr:row>
      <xdr:rowOff>170105</xdr:rowOff>
    </xdr:to>
    <xdr:sp macro="" textlink="">
      <xdr:nvSpPr>
        <xdr:cNvPr id="963" name="Oval 962">
          <a:extLst>
            <a:ext uri="{FF2B5EF4-FFF2-40B4-BE49-F238E27FC236}">
              <a16:creationId xmlns:a16="http://schemas.microsoft.com/office/drawing/2014/main" id="{FA5AA7A3-B6FE-4A8C-A1BC-BFDC64F75DD4}"/>
            </a:ext>
          </a:extLst>
        </xdr:cNvPr>
        <xdr:cNvSpPr/>
      </xdr:nvSpPr>
      <xdr:spPr>
        <a:xfrm>
          <a:off x="9714876" y="7255572"/>
          <a:ext cx="524709" cy="368881"/>
        </a:xfrm>
        <a:prstGeom prst="ellipse">
          <a:avLst/>
        </a:prstGeom>
        <a:solidFill>
          <a:srgbClr val="00B0F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O</a:t>
          </a:r>
          <a:r>
            <a:rPr lang="th-TH" sz="1100" b="1">
              <a:latin typeface="FC Iconic" panose="020B0500040200020003" pitchFamily="34" charset="-34"/>
              <a:cs typeface="FC Iconic" panose="020B0500040200020003" pitchFamily="34" charset="-34"/>
            </a:rPr>
            <a:t>13</a:t>
          </a:r>
          <a:endParaRPr lang="en-US" sz="4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>
    <xdr:from>
      <xdr:col>17</xdr:col>
      <xdr:colOff>120735</xdr:colOff>
      <xdr:row>29</xdr:row>
      <xdr:rowOff>130629</xdr:rowOff>
    </xdr:from>
    <xdr:to>
      <xdr:col>18</xdr:col>
      <xdr:colOff>320518</xdr:colOff>
      <xdr:row>30</xdr:row>
      <xdr:rowOff>247222</xdr:rowOff>
    </xdr:to>
    <xdr:sp macro="" textlink="">
      <xdr:nvSpPr>
        <xdr:cNvPr id="964" name="Oval 963">
          <a:extLst>
            <a:ext uri="{FF2B5EF4-FFF2-40B4-BE49-F238E27FC236}">
              <a16:creationId xmlns:a16="http://schemas.microsoft.com/office/drawing/2014/main" id="{DF517F53-CB20-4507-9109-71E11C7ECC9C}"/>
            </a:ext>
          </a:extLst>
        </xdr:cNvPr>
        <xdr:cNvSpPr/>
      </xdr:nvSpPr>
      <xdr:spPr>
        <a:xfrm>
          <a:off x="5612105" y="7336499"/>
          <a:ext cx="522804" cy="365071"/>
        </a:xfrm>
        <a:prstGeom prst="ellipse">
          <a:avLst/>
        </a:prstGeom>
        <a:solidFill>
          <a:srgbClr val="00B0F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O</a:t>
          </a:r>
          <a:r>
            <a:rPr lang="th-TH" sz="1100" b="1">
              <a:latin typeface="FC Iconic" panose="020B0500040200020003" pitchFamily="34" charset="-34"/>
              <a:cs typeface="FC Iconic" panose="020B0500040200020003" pitchFamily="34" charset="-34"/>
            </a:rPr>
            <a:t>12</a:t>
          </a:r>
          <a:endParaRPr lang="en-US" sz="4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>
    <xdr:from>
      <xdr:col>29</xdr:col>
      <xdr:colOff>219821</xdr:colOff>
      <xdr:row>21</xdr:row>
      <xdr:rowOff>21038</xdr:rowOff>
    </xdr:from>
    <xdr:to>
      <xdr:col>31</xdr:col>
      <xdr:colOff>54132</xdr:colOff>
      <xdr:row>22</xdr:row>
      <xdr:rowOff>112780</xdr:rowOff>
    </xdr:to>
    <xdr:sp macro="" textlink="">
      <xdr:nvSpPr>
        <xdr:cNvPr id="965" name="Oval 964">
          <a:extLst>
            <a:ext uri="{FF2B5EF4-FFF2-40B4-BE49-F238E27FC236}">
              <a16:creationId xmlns:a16="http://schemas.microsoft.com/office/drawing/2014/main" id="{6883CEFE-39D6-4C14-B073-C905FE745ACA}"/>
            </a:ext>
          </a:extLst>
        </xdr:cNvPr>
        <xdr:cNvSpPr/>
      </xdr:nvSpPr>
      <xdr:spPr>
        <a:xfrm>
          <a:off x="9628864" y="5239081"/>
          <a:ext cx="480355" cy="340221"/>
        </a:xfrm>
        <a:prstGeom prst="ellipse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>
              <a:latin typeface="FC Iconic" panose="020B0500040200020003" pitchFamily="34" charset="-34"/>
              <a:cs typeface="FC Iconic" panose="020B0500040200020003" pitchFamily="34" charset="-34"/>
            </a:rPr>
            <a:t>I</a:t>
          </a:r>
          <a:r>
            <a:rPr lang="th-TH" sz="1200" b="1">
              <a:latin typeface="FC Iconic" panose="020B0500040200020003" pitchFamily="34" charset="-34"/>
              <a:cs typeface="FC Iconic" panose="020B0500040200020003" pitchFamily="34" charset="-34"/>
            </a:rPr>
            <a:t>10</a:t>
          </a:r>
          <a:endParaRPr lang="en-US" sz="2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>
    <xdr:from>
      <xdr:col>29</xdr:col>
      <xdr:colOff>284177</xdr:colOff>
      <xdr:row>11</xdr:row>
      <xdr:rowOff>143372</xdr:rowOff>
    </xdr:from>
    <xdr:to>
      <xdr:col>31</xdr:col>
      <xdr:colOff>124203</xdr:colOff>
      <xdr:row>12</xdr:row>
      <xdr:rowOff>242735</xdr:rowOff>
    </xdr:to>
    <xdr:sp macro="" textlink="">
      <xdr:nvSpPr>
        <xdr:cNvPr id="966" name="Oval 965">
          <a:extLst>
            <a:ext uri="{FF2B5EF4-FFF2-40B4-BE49-F238E27FC236}">
              <a16:creationId xmlns:a16="http://schemas.microsoft.com/office/drawing/2014/main" id="{DA80AE2E-2F3D-446F-9704-E84E95ABB8E4}"/>
            </a:ext>
          </a:extLst>
        </xdr:cNvPr>
        <xdr:cNvSpPr/>
      </xdr:nvSpPr>
      <xdr:spPr>
        <a:xfrm>
          <a:off x="9693220" y="2876633"/>
          <a:ext cx="486070" cy="347841"/>
        </a:xfrm>
        <a:prstGeom prst="ellipse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>
              <a:latin typeface="FC Iconic" panose="020B0500040200020003" pitchFamily="34" charset="-34"/>
              <a:cs typeface="FC Iconic" panose="020B0500040200020003" pitchFamily="34" charset="-34"/>
            </a:rPr>
            <a:t>I</a:t>
          </a:r>
          <a:r>
            <a:rPr lang="th-TH" sz="1200" b="1">
              <a:latin typeface="FC Iconic" panose="020B0500040200020003" pitchFamily="34" charset="-34"/>
              <a:cs typeface="FC Iconic" panose="020B0500040200020003" pitchFamily="34" charset="-34"/>
            </a:rPr>
            <a:t>12</a:t>
          </a:r>
          <a:endParaRPr lang="en-US" sz="2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>
    <xdr:from>
      <xdr:col>25</xdr:col>
      <xdr:colOff>49696</xdr:colOff>
      <xdr:row>26</xdr:row>
      <xdr:rowOff>165651</xdr:rowOff>
    </xdr:from>
    <xdr:to>
      <xdr:col>26</xdr:col>
      <xdr:colOff>214649</xdr:colOff>
      <xdr:row>28</xdr:row>
      <xdr:rowOff>8916</xdr:rowOff>
    </xdr:to>
    <xdr:sp macro="" textlink="">
      <xdr:nvSpPr>
        <xdr:cNvPr id="967" name="Oval 966">
          <a:extLst>
            <a:ext uri="{FF2B5EF4-FFF2-40B4-BE49-F238E27FC236}">
              <a16:creationId xmlns:a16="http://schemas.microsoft.com/office/drawing/2014/main" id="{04BE3FC5-9ADB-4291-9A38-8B8F2F17930D}"/>
            </a:ext>
          </a:extLst>
        </xdr:cNvPr>
        <xdr:cNvSpPr/>
      </xdr:nvSpPr>
      <xdr:spPr>
        <a:xfrm>
          <a:off x="8125239" y="6626086"/>
          <a:ext cx="487975" cy="340221"/>
        </a:xfrm>
        <a:prstGeom prst="ellipse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>
              <a:latin typeface="FC Iconic" panose="020B0500040200020003" pitchFamily="34" charset="-34"/>
              <a:cs typeface="FC Iconic" panose="020B0500040200020003" pitchFamily="34" charset="-34"/>
            </a:rPr>
            <a:t>I</a:t>
          </a:r>
          <a:r>
            <a:rPr lang="th-TH" sz="1200" b="1">
              <a:latin typeface="FC Iconic" panose="020B0500040200020003" pitchFamily="34" charset="-34"/>
              <a:cs typeface="FC Iconic" panose="020B0500040200020003" pitchFamily="34" charset="-34"/>
            </a:rPr>
            <a:t>13</a:t>
          </a:r>
          <a:endParaRPr lang="en-US" sz="2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>
    <xdr:from>
      <xdr:col>14</xdr:col>
      <xdr:colOff>144615</xdr:colOff>
      <xdr:row>26</xdr:row>
      <xdr:rowOff>89203</xdr:rowOff>
    </xdr:from>
    <xdr:to>
      <xdr:col>15</xdr:col>
      <xdr:colOff>296233</xdr:colOff>
      <xdr:row>27</xdr:row>
      <xdr:rowOff>186661</xdr:rowOff>
    </xdr:to>
    <xdr:sp macro="" textlink="">
      <xdr:nvSpPr>
        <xdr:cNvPr id="968" name="Oval 967">
          <a:extLst>
            <a:ext uri="{FF2B5EF4-FFF2-40B4-BE49-F238E27FC236}">
              <a16:creationId xmlns:a16="http://schemas.microsoft.com/office/drawing/2014/main" id="{B1FF107E-0DD5-4A2D-8383-E9658EEF001E}"/>
            </a:ext>
          </a:extLst>
        </xdr:cNvPr>
        <xdr:cNvSpPr/>
      </xdr:nvSpPr>
      <xdr:spPr>
        <a:xfrm>
          <a:off x="4666919" y="6549638"/>
          <a:ext cx="474640" cy="345936"/>
        </a:xfrm>
        <a:prstGeom prst="ellipse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>
              <a:latin typeface="FC Iconic" panose="020B0500040200020003" pitchFamily="34" charset="-34"/>
              <a:cs typeface="FC Iconic" panose="020B0500040200020003" pitchFamily="34" charset="-34"/>
            </a:rPr>
            <a:t>I</a:t>
          </a:r>
          <a:r>
            <a:rPr lang="th-TH" sz="1200" b="1">
              <a:latin typeface="FC Iconic" panose="020B0500040200020003" pitchFamily="34" charset="-34"/>
              <a:cs typeface="FC Iconic" panose="020B0500040200020003" pitchFamily="34" charset="-34"/>
            </a:rPr>
            <a:t>14</a:t>
          </a:r>
          <a:endParaRPr lang="en-US" sz="2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>
    <xdr:from>
      <xdr:col>11</xdr:col>
      <xdr:colOff>99391</xdr:colOff>
      <xdr:row>17</xdr:row>
      <xdr:rowOff>91109</xdr:rowOff>
    </xdr:from>
    <xdr:to>
      <xdr:col>12</xdr:col>
      <xdr:colOff>251009</xdr:colOff>
      <xdr:row>18</xdr:row>
      <xdr:rowOff>186661</xdr:rowOff>
    </xdr:to>
    <xdr:sp macro="" textlink="">
      <xdr:nvSpPr>
        <xdr:cNvPr id="969" name="Oval 968">
          <a:extLst>
            <a:ext uri="{FF2B5EF4-FFF2-40B4-BE49-F238E27FC236}">
              <a16:creationId xmlns:a16="http://schemas.microsoft.com/office/drawing/2014/main" id="{B93DDF6C-AFC6-4461-B511-8FCE4BE8F320}"/>
            </a:ext>
          </a:extLst>
        </xdr:cNvPr>
        <xdr:cNvSpPr/>
      </xdr:nvSpPr>
      <xdr:spPr>
        <a:xfrm>
          <a:off x="3652630" y="4315239"/>
          <a:ext cx="474640" cy="344031"/>
        </a:xfrm>
        <a:prstGeom prst="ellipse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>
              <a:latin typeface="FC Iconic" panose="020B0500040200020003" pitchFamily="34" charset="-34"/>
              <a:cs typeface="FC Iconic" panose="020B0500040200020003" pitchFamily="34" charset="-34"/>
            </a:rPr>
            <a:t>I</a:t>
          </a:r>
          <a:r>
            <a:rPr lang="th-TH" sz="1200" b="1">
              <a:latin typeface="FC Iconic" panose="020B0500040200020003" pitchFamily="34" charset="-34"/>
              <a:cs typeface="FC Iconic" panose="020B0500040200020003" pitchFamily="34" charset="-34"/>
            </a:rPr>
            <a:t>15</a:t>
          </a:r>
          <a:endParaRPr lang="en-US" sz="2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>
    <xdr:from>
      <xdr:col>7</xdr:col>
      <xdr:colOff>203255</xdr:colOff>
      <xdr:row>23</xdr:row>
      <xdr:rowOff>45223</xdr:rowOff>
    </xdr:from>
    <xdr:to>
      <xdr:col>9</xdr:col>
      <xdr:colOff>31851</xdr:colOff>
      <xdr:row>24</xdr:row>
      <xdr:rowOff>129346</xdr:rowOff>
    </xdr:to>
    <xdr:sp macro="" textlink="">
      <xdr:nvSpPr>
        <xdr:cNvPr id="970" name="Oval 969">
          <a:extLst>
            <a:ext uri="{FF2B5EF4-FFF2-40B4-BE49-F238E27FC236}">
              <a16:creationId xmlns:a16="http://schemas.microsoft.com/office/drawing/2014/main" id="{31948425-20E1-43D9-B4BF-3C9BAFC4C43D}"/>
            </a:ext>
          </a:extLst>
        </xdr:cNvPr>
        <xdr:cNvSpPr/>
      </xdr:nvSpPr>
      <xdr:spPr>
        <a:xfrm>
          <a:off x="2464407" y="5760223"/>
          <a:ext cx="474640" cy="332601"/>
        </a:xfrm>
        <a:prstGeom prst="ellipse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I</a:t>
          </a:r>
          <a:r>
            <a:rPr lang="th-TH" sz="1100" b="1">
              <a:latin typeface="FC Iconic" panose="020B0500040200020003" pitchFamily="34" charset="-34"/>
              <a:cs typeface="FC Iconic" panose="020B0500040200020003" pitchFamily="34" charset="-34"/>
            </a:rPr>
            <a:t>16</a:t>
          </a:r>
          <a:endParaRPr lang="en-US" sz="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>
    <xdr:from>
      <xdr:col>9</xdr:col>
      <xdr:colOff>82825</xdr:colOff>
      <xdr:row>27</xdr:row>
      <xdr:rowOff>5715</xdr:rowOff>
    </xdr:from>
    <xdr:to>
      <xdr:col>10</xdr:col>
      <xdr:colOff>221109</xdr:colOff>
      <xdr:row>28</xdr:row>
      <xdr:rowOff>93648</xdr:rowOff>
    </xdr:to>
    <xdr:sp macro="" textlink="">
      <xdr:nvSpPr>
        <xdr:cNvPr id="971" name="Oval 970">
          <a:extLst>
            <a:ext uri="{FF2B5EF4-FFF2-40B4-BE49-F238E27FC236}">
              <a16:creationId xmlns:a16="http://schemas.microsoft.com/office/drawing/2014/main" id="{C3FB0A0C-1749-40D5-B5D5-4C66BD82B0AB}"/>
            </a:ext>
          </a:extLst>
        </xdr:cNvPr>
        <xdr:cNvSpPr/>
      </xdr:nvSpPr>
      <xdr:spPr>
        <a:xfrm>
          <a:off x="2990021" y="6714628"/>
          <a:ext cx="461305" cy="336411"/>
        </a:xfrm>
        <a:prstGeom prst="ellipse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>
              <a:latin typeface="FC Iconic" panose="020B0500040200020003" pitchFamily="34" charset="-34"/>
              <a:cs typeface="FC Iconic" panose="020B0500040200020003" pitchFamily="34" charset="-34"/>
            </a:rPr>
            <a:t>I</a:t>
          </a:r>
          <a:r>
            <a:rPr lang="th-TH" sz="1100" b="1">
              <a:latin typeface="FC Iconic" panose="020B0500040200020003" pitchFamily="34" charset="-34"/>
              <a:cs typeface="FC Iconic" panose="020B0500040200020003" pitchFamily="34" charset="-34"/>
            </a:rPr>
            <a:t>17</a:t>
          </a:r>
          <a:endParaRPr lang="en-US" sz="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>
    <xdr:from>
      <xdr:col>4</xdr:col>
      <xdr:colOff>112395</xdr:colOff>
      <xdr:row>3</xdr:row>
      <xdr:rowOff>112395</xdr:rowOff>
    </xdr:from>
    <xdr:to>
      <xdr:col>5</xdr:col>
      <xdr:colOff>267823</xdr:colOff>
      <xdr:row>4</xdr:row>
      <xdr:rowOff>215567</xdr:rowOff>
    </xdr:to>
    <xdr:sp macro="" textlink="">
      <xdr:nvSpPr>
        <xdr:cNvPr id="972" name="Oval 971">
          <a:extLst>
            <a:ext uri="{FF2B5EF4-FFF2-40B4-BE49-F238E27FC236}">
              <a16:creationId xmlns:a16="http://schemas.microsoft.com/office/drawing/2014/main" id="{994D9719-A569-4C63-BA4D-05A74CFB60BC}"/>
            </a:ext>
          </a:extLst>
        </xdr:cNvPr>
        <xdr:cNvSpPr/>
      </xdr:nvSpPr>
      <xdr:spPr>
        <a:xfrm>
          <a:off x="1407795" y="855345"/>
          <a:ext cx="479278" cy="350822"/>
        </a:xfrm>
        <a:prstGeom prst="ellipse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latin typeface="FC Iconic" panose="020B0500040200020003" pitchFamily="34" charset="-34"/>
              <a:cs typeface="FC Iconic" panose="020B0500040200020003" pitchFamily="34" charset="-34"/>
            </a:rPr>
            <a:t>In</a:t>
          </a:r>
        </a:p>
      </xdr:txBody>
    </xdr:sp>
    <xdr:clientData/>
  </xdr:twoCellAnchor>
  <xdr:twoCellAnchor>
    <xdr:from>
      <xdr:col>4</xdr:col>
      <xdr:colOff>94957</xdr:colOff>
      <xdr:row>5</xdr:row>
      <xdr:rowOff>40046</xdr:rowOff>
    </xdr:from>
    <xdr:to>
      <xdr:col>5</xdr:col>
      <xdr:colOff>243840</xdr:colOff>
      <xdr:row>6</xdr:row>
      <xdr:rowOff>171450</xdr:rowOff>
    </xdr:to>
    <xdr:sp macro="" textlink="">
      <xdr:nvSpPr>
        <xdr:cNvPr id="973" name="Oval 972">
          <a:extLst>
            <a:ext uri="{FF2B5EF4-FFF2-40B4-BE49-F238E27FC236}">
              <a16:creationId xmlns:a16="http://schemas.microsoft.com/office/drawing/2014/main" id="{03097B78-3D5B-41FE-A3D0-783D125D8CA2}"/>
            </a:ext>
          </a:extLst>
        </xdr:cNvPr>
        <xdr:cNvSpPr/>
      </xdr:nvSpPr>
      <xdr:spPr>
        <a:xfrm>
          <a:off x="1390357" y="1278296"/>
          <a:ext cx="472733" cy="379054"/>
        </a:xfrm>
        <a:prstGeom prst="ellipse">
          <a:avLst/>
        </a:prstGeom>
        <a:solidFill>
          <a:srgbClr val="00B0F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 b="1">
              <a:latin typeface="FC Iconic" panose="020B0500040200020003" pitchFamily="34" charset="-34"/>
              <a:cs typeface="FC Iconic" panose="020B0500040200020003" pitchFamily="34" charset="-34"/>
            </a:rPr>
            <a:t>Out</a:t>
          </a:r>
          <a:endParaRPr lang="en-US" sz="100" b="1">
            <a:latin typeface="FC Iconic" panose="020B0500040200020003" pitchFamily="34" charset="-34"/>
            <a:cs typeface="FC Iconic" panose="020B0500040200020003" pitchFamily="34" charset="-34"/>
          </a:endParaRPr>
        </a:p>
      </xdr:txBody>
    </xdr:sp>
    <xdr:clientData/>
  </xdr:twoCellAnchor>
  <xdr:twoCellAnchor editAs="oneCell">
    <xdr:from>
      <xdr:col>9</xdr:col>
      <xdr:colOff>312963</xdr:colOff>
      <xdr:row>20</xdr:row>
      <xdr:rowOff>205124</xdr:rowOff>
    </xdr:from>
    <xdr:to>
      <xdr:col>11</xdr:col>
      <xdr:colOff>272143</xdr:colOff>
      <xdr:row>22</xdr:row>
      <xdr:rowOff>236764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A9B75F58-0FDE-5ABE-A765-34DFA3D18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642" y="5103695"/>
          <a:ext cx="585108" cy="521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217714</xdr:colOff>
      <xdr:row>27</xdr:row>
      <xdr:rowOff>95250</xdr:rowOff>
    </xdr:from>
    <xdr:to>
      <xdr:col>53</xdr:col>
      <xdr:colOff>176894</xdr:colOff>
      <xdr:row>29</xdr:row>
      <xdr:rowOff>126890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id="{B8FB2980-2EC6-464E-A044-546E410AC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74143" y="6708321"/>
          <a:ext cx="585108" cy="521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63</xdr:col>
      <xdr:colOff>149679</xdr:colOff>
      <xdr:row>22</xdr:row>
      <xdr:rowOff>27215</xdr:rowOff>
    </xdr:from>
    <xdr:to>
      <xdr:col>65</xdr:col>
      <xdr:colOff>108858</xdr:colOff>
      <xdr:row>24</xdr:row>
      <xdr:rowOff>58856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90C628A8-E18D-48C0-89B0-619D78333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61679" y="5415644"/>
          <a:ext cx="585108" cy="521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65</xdr:col>
      <xdr:colOff>193222</xdr:colOff>
      <xdr:row>22</xdr:row>
      <xdr:rowOff>2722</xdr:rowOff>
    </xdr:from>
    <xdr:to>
      <xdr:col>67</xdr:col>
      <xdr:colOff>152402</xdr:colOff>
      <xdr:row>24</xdr:row>
      <xdr:rowOff>34363</xdr:rowOff>
    </xdr:to>
    <xdr:pic>
      <xdr:nvPicPr>
        <xdr:cNvPr id="348" name="Picture 347">
          <a:extLst>
            <a:ext uri="{FF2B5EF4-FFF2-40B4-BE49-F238E27FC236}">
              <a16:creationId xmlns:a16="http://schemas.microsoft.com/office/drawing/2014/main" id="{D9F8B586-B5CD-461C-8BA6-C89B1DA18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1151" y="5391151"/>
          <a:ext cx="585108" cy="521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291194</xdr:colOff>
      <xdr:row>26</xdr:row>
      <xdr:rowOff>87086</xdr:rowOff>
    </xdr:from>
    <xdr:to>
      <xdr:col>28</xdr:col>
      <xdr:colOff>250373</xdr:colOff>
      <xdr:row>28</xdr:row>
      <xdr:rowOff>118727</xdr:rowOff>
    </xdr:to>
    <xdr:pic>
      <xdr:nvPicPr>
        <xdr:cNvPr id="349" name="Picture 348">
          <a:extLst>
            <a:ext uri="{FF2B5EF4-FFF2-40B4-BE49-F238E27FC236}">
              <a16:creationId xmlns:a16="http://schemas.microsoft.com/office/drawing/2014/main" id="{9790D068-07B1-4C60-8B49-D254648F9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8265" y="6455229"/>
          <a:ext cx="585108" cy="521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380466</xdr:colOff>
      <xdr:row>1</xdr:row>
      <xdr:rowOff>34685</xdr:rowOff>
    </xdr:from>
    <xdr:to>
      <xdr:col>24</xdr:col>
      <xdr:colOff>205680</xdr:colOff>
      <xdr:row>33</xdr:row>
      <xdr:rowOff>121564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EEE65A-0AE2-B0BF-917D-236E5CF24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5584" y="225185"/>
          <a:ext cx="13742920" cy="61828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CE394-F967-45AB-8CB1-27CAC6C1EE72}">
  <dimension ref="A1:BQ74"/>
  <sheetViews>
    <sheetView topLeftCell="S7" zoomScale="70" zoomScaleNormal="70" workbookViewId="0">
      <selection activeCell="R31" sqref="R31"/>
    </sheetView>
  </sheetViews>
  <sheetFormatPr defaultColWidth="4.7109375" defaultRowHeight="19.899999999999999" customHeight="1" x14ac:dyDescent="0.25"/>
  <cols>
    <col min="1" max="28" width="4.7109375" style="1"/>
    <col min="29" max="29" width="5.28515625" style="1" bestFit="1" customWidth="1"/>
    <col min="30" max="47" width="4.7109375" style="1"/>
    <col min="48" max="48" width="5.42578125" style="1" bestFit="1" customWidth="1"/>
    <col min="49" max="16384" width="4.7109375" style="1"/>
  </cols>
  <sheetData>
    <row r="1" spans="1:69" ht="19.899999999999999" customHeight="1" x14ac:dyDescent="0.25">
      <c r="B1" s="1">
        <v>2</v>
      </c>
      <c r="C1" s="1">
        <v>4</v>
      </c>
      <c r="D1" s="1">
        <v>6</v>
      </c>
      <c r="E1" s="1">
        <v>8</v>
      </c>
      <c r="F1" s="1">
        <v>10</v>
      </c>
      <c r="G1" s="1">
        <v>12</v>
      </c>
      <c r="H1" s="1">
        <v>14</v>
      </c>
      <c r="I1" s="1">
        <v>16</v>
      </c>
      <c r="J1" s="1">
        <v>18</v>
      </c>
      <c r="K1" s="1">
        <v>20</v>
      </c>
      <c r="L1" s="1">
        <v>22</v>
      </c>
      <c r="M1" s="1">
        <v>24</v>
      </c>
      <c r="N1" s="1">
        <v>26</v>
      </c>
      <c r="O1" s="1">
        <v>28</v>
      </c>
      <c r="P1" s="1">
        <v>30</v>
      </c>
      <c r="Q1" s="1">
        <v>32</v>
      </c>
      <c r="R1" s="1">
        <v>34</v>
      </c>
      <c r="S1" s="1">
        <v>36</v>
      </c>
      <c r="T1" s="1">
        <v>38</v>
      </c>
      <c r="U1" s="1">
        <v>40</v>
      </c>
      <c r="V1" s="1">
        <v>42</v>
      </c>
      <c r="W1" s="1">
        <v>44</v>
      </c>
      <c r="X1" s="1">
        <v>46</v>
      </c>
      <c r="Y1" s="1">
        <v>48</v>
      </c>
      <c r="Z1" s="1">
        <v>50</v>
      </c>
      <c r="AA1" s="1">
        <v>52</v>
      </c>
      <c r="AB1" s="1">
        <v>54</v>
      </c>
      <c r="AC1" s="1">
        <v>56</v>
      </c>
      <c r="AD1" s="1">
        <v>58</v>
      </c>
      <c r="AE1" s="1">
        <v>60</v>
      </c>
      <c r="AF1" s="1">
        <v>62</v>
      </c>
      <c r="AG1" s="1">
        <v>64</v>
      </c>
      <c r="AH1" s="1">
        <v>66</v>
      </c>
      <c r="AI1" s="1">
        <v>68</v>
      </c>
      <c r="AJ1" s="1">
        <v>70</v>
      </c>
      <c r="AK1" s="1">
        <v>72</v>
      </c>
      <c r="AL1" s="1">
        <v>74</v>
      </c>
      <c r="AM1" s="1">
        <v>76</v>
      </c>
      <c r="AN1" s="1">
        <v>78</v>
      </c>
      <c r="AO1" s="1">
        <v>80</v>
      </c>
      <c r="AP1" s="1">
        <v>82</v>
      </c>
      <c r="AQ1" s="1">
        <v>84</v>
      </c>
      <c r="AR1" s="1">
        <v>86</v>
      </c>
      <c r="AS1" s="1">
        <v>88</v>
      </c>
      <c r="AT1" s="1">
        <v>90</v>
      </c>
      <c r="AU1" s="1">
        <v>92</v>
      </c>
      <c r="AV1" s="1">
        <v>94</v>
      </c>
      <c r="AW1" s="1">
        <v>96</v>
      </c>
      <c r="AX1" s="1">
        <v>98</v>
      </c>
      <c r="AY1" s="1">
        <v>100</v>
      </c>
      <c r="AZ1" s="1">
        <v>102</v>
      </c>
      <c r="BA1" s="1">
        <v>104</v>
      </c>
      <c r="BB1" s="1">
        <v>106</v>
      </c>
      <c r="BC1" s="1">
        <v>108</v>
      </c>
      <c r="BD1" s="1">
        <v>110</v>
      </c>
      <c r="BE1" s="1">
        <v>112</v>
      </c>
      <c r="BF1" s="1">
        <v>114</v>
      </c>
      <c r="BG1" s="1">
        <v>116</v>
      </c>
      <c r="BH1" s="1">
        <v>118</v>
      </c>
      <c r="BI1" s="1">
        <v>120</v>
      </c>
      <c r="BJ1" s="1">
        <v>122</v>
      </c>
      <c r="BK1" s="1">
        <v>124</v>
      </c>
      <c r="BL1" s="1">
        <v>126</v>
      </c>
      <c r="BM1" s="1">
        <v>128</v>
      </c>
      <c r="BN1" s="1">
        <v>130</v>
      </c>
      <c r="BO1" s="1">
        <v>132</v>
      </c>
      <c r="BP1" s="1">
        <v>134</v>
      </c>
      <c r="BQ1" s="1">
        <v>136</v>
      </c>
    </row>
    <row r="2" spans="1:69" ht="19.899999999999999" customHeight="1" x14ac:dyDescent="0.25"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2"/>
      <c r="N2" s="2"/>
      <c r="O2" s="2"/>
      <c r="P2" s="2"/>
      <c r="Q2" s="2"/>
      <c r="R2" s="3"/>
      <c r="S2" s="3"/>
      <c r="T2" s="3"/>
      <c r="U2" s="3"/>
      <c r="V2" s="3"/>
      <c r="W2" s="3"/>
      <c r="X2" s="2"/>
      <c r="Y2" s="2"/>
      <c r="Z2" s="2"/>
      <c r="AA2" s="2"/>
      <c r="AB2" s="2"/>
      <c r="AC2" s="3"/>
      <c r="AD2" s="3"/>
      <c r="AE2" s="3"/>
      <c r="AF2" s="3"/>
      <c r="AG2" s="3"/>
      <c r="AH2" s="3"/>
      <c r="AI2" s="2"/>
      <c r="AJ2" s="2"/>
      <c r="AK2" s="2"/>
      <c r="AL2" s="2"/>
      <c r="AM2" s="2"/>
      <c r="AN2" s="3"/>
      <c r="AO2" s="3"/>
      <c r="AP2" s="3"/>
      <c r="AQ2" s="3"/>
      <c r="AR2" s="3"/>
      <c r="AS2" s="3"/>
      <c r="AT2" s="2"/>
      <c r="AU2" s="2"/>
      <c r="AV2" s="2"/>
      <c r="AW2" s="2"/>
      <c r="AX2" s="2"/>
      <c r="AY2" s="3"/>
      <c r="AZ2" s="3"/>
      <c r="BA2" s="3"/>
      <c r="BB2" s="3"/>
      <c r="BC2" s="3"/>
      <c r="BD2" s="3"/>
      <c r="BE2" s="2"/>
      <c r="BF2" s="2"/>
      <c r="BG2" s="2"/>
      <c r="BH2" s="2"/>
      <c r="BI2" s="2"/>
      <c r="BJ2" s="3"/>
      <c r="BK2" s="3"/>
      <c r="BL2" s="3"/>
      <c r="BM2" s="3"/>
      <c r="BN2" s="3"/>
      <c r="BO2" s="3"/>
    </row>
    <row r="3" spans="1:69" ht="19.899999999999999" customHeight="1" x14ac:dyDescent="0.25">
      <c r="A3" s="1">
        <v>2</v>
      </c>
      <c r="B3" s="3"/>
    </row>
    <row r="4" spans="1:69" ht="19.899999999999999" customHeight="1" x14ac:dyDescent="0.25">
      <c r="A4" s="1">
        <v>4</v>
      </c>
      <c r="B4" s="3"/>
      <c r="E4" s="13" t="s">
        <v>75</v>
      </c>
    </row>
    <row r="5" spans="1:69" ht="19.899999999999999" customHeight="1" x14ac:dyDescent="0.25">
      <c r="A5" s="1">
        <v>6</v>
      </c>
      <c r="B5" s="3"/>
    </row>
    <row r="6" spans="1:69" ht="19.899999999999999" customHeight="1" x14ac:dyDescent="0.25">
      <c r="A6" s="1">
        <v>8</v>
      </c>
      <c r="B6" s="3"/>
      <c r="E6" s="13" t="s">
        <v>76</v>
      </c>
      <c r="J6" s="13" t="s">
        <v>80</v>
      </c>
    </row>
    <row r="7" spans="1:69" ht="19.899999999999999" customHeight="1" x14ac:dyDescent="0.25">
      <c r="A7" s="1">
        <v>10</v>
      </c>
      <c r="B7" s="3"/>
      <c r="E7" s="18" t="s">
        <v>78</v>
      </c>
      <c r="G7" s="13" t="s">
        <v>107</v>
      </c>
      <c r="J7" s="18" t="s">
        <v>81</v>
      </c>
    </row>
    <row r="8" spans="1:69" ht="19.899999999999999" customHeight="1" x14ac:dyDescent="0.25">
      <c r="A8" s="1">
        <v>12</v>
      </c>
      <c r="B8" s="2"/>
      <c r="E8" s="18" t="s">
        <v>77</v>
      </c>
      <c r="G8" s="13" t="s">
        <v>79</v>
      </c>
      <c r="J8" s="18" t="s">
        <v>82</v>
      </c>
    </row>
    <row r="9" spans="1:69" ht="19.899999999999999" customHeight="1" x14ac:dyDescent="0.25">
      <c r="A9" s="1">
        <v>14</v>
      </c>
      <c r="B9" s="2"/>
      <c r="E9" s="18" t="s">
        <v>106</v>
      </c>
    </row>
    <row r="10" spans="1:69" ht="19.899999999999999" customHeight="1" x14ac:dyDescent="0.25">
      <c r="A10" s="1">
        <v>16</v>
      </c>
      <c r="B10" s="2"/>
    </row>
    <row r="11" spans="1:69" ht="19.899999999999999" customHeight="1" x14ac:dyDescent="0.25">
      <c r="A11" s="1">
        <v>18</v>
      </c>
      <c r="B11" s="2"/>
    </row>
    <row r="12" spans="1:69" ht="19.899999999999999" customHeight="1" x14ac:dyDescent="0.25">
      <c r="A12" s="1">
        <v>20</v>
      </c>
      <c r="B12" s="2"/>
    </row>
    <row r="13" spans="1:69" ht="19.899999999999999" customHeight="1" x14ac:dyDescent="0.25">
      <c r="A13" s="1">
        <v>22</v>
      </c>
      <c r="B13" s="2"/>
      <c r="J13"/>
    </row>
    <row r="14" spans="1:69" ht="19.899999999999999" customHeight="1" x14ac:dyDescent="0.25">
      <c r="A14" s="1">
        <v>24</v>
      </c>
      <c r="B14" s="3"/>
    </row>
    <row r="15" spans="1:69" ht="19.899999999999999" customHeight="1" x14ac:dyDescent="0.25">
      <c r="A15" s="1">
        <v>26</v>
      </c>
      <c r="B15" s="3"/>
    </row>
    <row r="16" spans="1:69" ht="19.899999999999999" customHeight="1" x14ac:dyDescent="0.25">
      <c r="A16" s="1">
        <v>28</v>
      </c>
      <c r="B16" s="3"/>
      <c r="AZ16" s="1" t="s">
        <v>0</v>
      </c>
    </row>
    <row r="17" spans="1:60" ht="19.899999999999999" customHeight="1" x14ac:dyDescent="0.25">
      <c r="A17" s="1">
        <v>30</v>
      </c>
      <c r="B17" s="3"/>
    </row>
    <row r="18" spans="1:60" ht="19.899999999999999" customHeight="1" x14ac:dyDescent="0.25">
      <c r="A18" s="1">
        <v>32</v>
      </c>
      <c r="B18" s="3"/>
    </row>
    <row r="19" spans="1:60" ht="19.899999999999999" customHeight="1" x14ac:dyDescent="0.25">
      <c r="A19" s="1">
        <v>34</v>
      </c>
      <c r="B19" s="2"/>
    </row>
    <row r="20" spans="1:60" ht="19.899999999999999" customHeight="1" x14ac:dyDescent="0.25">
      <c r="A20" s="1">
        <v>36</v>
      </c>
      <c r="B20" s="2"/>
    </row>
    <row r="21" spans="1:60" ht="19.899999999999999" customHeight="1" x14ac:dyDescent="0.25">
      <c r="A21" s="1">
        <v>38</v>
      </c>
      <c r="B21" s="2"/>
    </row>
    <row r="22" spans="1:60" ht="19.899999999999999" customHeight="1" x14ac:dyDescent="0.25">
      <c r="A22" s="1">
        <v>40</v>
      </c>
      <c r="B22" s="2"/>
    </row>
    <row r="23" spans="1:60" ht="19.899999999999999" customHeight="1" x14ac:dyDescent="0.25">
      <c r="A23" s="1">
        <v>42</v>
      </c>
      <c r="B23" s="2"/>
    </row>
    <row r="24" spans="1:60" ht="19.899999999999999" customHeight="1" x14ac:dyDescent="0.25">
      <c r="A24" s="1">
        <v>44</v>
      </c>
      <c r="B24" s="3"/>
      <c r="AH24" s="15"/>
    </row>
    <row r="25" spans="1:60" ht="19.899999999999999" customHeight="1" x14ac:dyDescent="0.25">
      <c r="A25" s="1">
        <v>46</v>
      </c>
      <c r="B25" s="3"/>
      <c r="AH25" s="16"/>
    </row>
    <row r="26" spans="1:60" ht="19.899999999999999" customHeight="1" x14ac:dyDescent="0.25">
      <c r="A26" s="1">
        <v>48</v>
      </c>
      <c r="B26" s="3"/>
      <c r="AH26" s="17"/>
    </row>
    <row r="27" spans="1:60" ht="19.899999999999999" customHeight="1" x14ac:dyDescent="0.25">
      <c r="A27" s="1">
        <v>50</v>
      </c>
      <c r="B27" s="3"/>
    </row>
    <row r="28" spans="1:60" ht="19.899999999999999" customHeight="1" x14ac:dyDescent="0.25">
      <c r="A28" s="1">
        <v>52</v>
      </c>
      <c r="B28" s="3"/>
    </row>
    <row r="29" spans="1:60" ht="19.899999999999999" customHeight="1" x14ac:dyDescent="0.25">
      <c r="A29" s="1">
        <v>54</v>
      </c>
      <c r="B29" s="3"/>
      <c r="M29" s="4"/>
      <c r="N29" s="4"/>
      <c r="O29" s="4"/>
      <c r="Z29" s="4"/>
      <c r="AA29" s="4"/>
      <c r="AB29" s="4"/>
      <c r="AR29" s="4"/>
      <c r="AS29" s="4"/>
      <c r="AT29" s="4"/>
      <c r="BE29" s="4"/>
      <c r="BF29" s="4"/>
      <c r="BG29" s="4"/>
    </row>
    <row r="30" spans="1:60" ht="19.899999999999999" customHeight="1" x14ac:dyDescent="0.25">
      <c r="A30" s="1">
        <v>2</v>
      </c>
      <c r="B30" s="2"/>
      <c r="M30" s="4"/>
      <c r="N30" s="4"/>
      <c r="O30" s="4"/>
      <c r="Z30" s="4"/>
      <c r="AA30" s="4"/>
      <c r="AB30" s="4"/>
      <c r="AR30" s="4"/>
      <c r="AS30" s="4"/>
      <c r="AT30" s="4"/>
      <c r="BE30" s="4"/>
      <c r="BF30" s="4"/>
      <c r="BG30" s="4"/>
    </row>
    <row r="31" spans="1:60" ht="19.899999999999999" customHeight="1" x14ac:dyDescent="0.25">
      <c r="A31" s="1">
        <v>4</v>
      </c>
      <c r="B31" s="2"/>
    </row>
    <row r="32" spans="1:60" ht="19.899999999999999" customHeight="1" x14ac:dyDescent="0.25">
      <c r="A32" s="1">
        <v>6</v>
      </c>
      <c r="B32" s="2"/>
      <c r="L32" s="5"/>
      <c r="M32" s="6"/>
      <c r="N32" s="7"/>
      <c r="O32" s="11"/>
      <c r="Y32" s="5"/>
      <c r="Z32" s="6"/>
      <c r="AA32" s="7"/>
      <c r="AB32" s="11"/>
      <c r="AQ32" s="5"/>
      <c r="AR32" s="6"/>
      <c r="AS32" s="7"/>
      <c r="AT32" s="11"/>
      <c r="BE32" s="5"/>
      <c r="BF32" s="6"/>
      <c r="BG32" s="7"/>
      <c r="BH32" s="11"/>
    </row>
    <row r="33" spans="1:68" ht="19.899999999999999" customHeight="1" x14ac:dyDescent="0.25">
      <c r="A33" s="1">
        <v>8</v>
      </c>
      <c r="B33" s="2"/>
      <c r="L33" s="8"/>
      <c r="M33" s="9"/>
      <c r="N33" s="10"/>
      <c r="O33" s="12"/>
      <c r="Y33" s="8"/>
      <c r="Z33" s="9"/>
      <c r="AA33" s="10"/>
      <c r="AB33" s="12"/>
      <c r="AQ33" s="8"/>
      <c r="AR33" s="9"/>
      <c r="AS33" s="10"/>
      <c r="AT33" s="12"/>
      <c r="BE33" s="8"/>
      <c r="BF33" s="9"/>
      <c r="BG33" s="10"/>
      <c r="BH33" s="12"/>
    </row>
    <row r="34" spans="1:68" ht="19.899999999999999" customHeight="1" x14ac:dyDescent="0.25">
      <c r="A34" s="1">
        <v>10</v>
      </c>
      <c r="B34" s="2"/>
      <c r="R34" s="4"/>
      <c r="S34" s="4"/>
      <c r="T34" s="4"/>
      <c r="U34" s="4"/>
      <c r="V34" s="4"/>
      <c r="W34" s="4"/>
      <c r="AW34" s="4"/>
      <c r="AX34" s="4"/>
      <c r="AY34" s="4"/>
      <c r="AZ34" s="4"/>
      <c r="BA34" s="4"/>
      <c r="BB34" s="4"/>
    </row>
    <row r="35" spans="1:68" ht="19.899999999999999" customHeight="1" x14ac:dyDescent="0.25">
      <c r="R35" s="4"/>
      <c r="S35" s="4"/>
      <c r="T35" s="4">
        <v>2</v>
      </c>
      <c r="U35" s="4"/>
      <c r="V35" s="4"/>
      <c r="W35" s="4"/>
      <c r="AW35" s="4"/>
      <c r="AX35" s="4"/>
      <c r="AY35" s="4">
        <v>1</v>
      </c>
      <c r="AZ35" s="4"/>
      <c r="BA35" s="4"/>
      <c r="BB35" s="4"/>
    </row>
    <row r="37" spans="1:68" ht="19.899999999999999" customHeight="1" x14ac:dyDescent="0.25">
      <c r="B37" s="13" t="s">
        <v>35</v>
      </c>
      <c r="V37" s="13" t="s">
        <v>36</v>
      </c>
      <c r="AS37" s="13" t="s">
        <v>88</v>
      </c>
    </row>
    <row r="38" spans="1:68" ht="19.899999999999999" customHeight="1" x14ac:dyDescent="0.25">
      <c r="B38" s="13" t="s">
        <v>34</v>
      </c>
      <c r="V38" s="13" t="s">
        <v>37</v>
      </c>
      <c r="AS38" s="13" t="s">
        <v>44</v>
      </c>
    </row>
    <row r="39" spans="1:68" ht="19.899999999999999" customHeight="1" x14ac:dyDescent="0.25">
      <c r="B39" s="13" t="s">
        <v>1</v>
      </c>
      <c r="V39" s="13" t="s">
        <v>38</v>
      </c>
      <c r="Z39" s="1">
        <f>AK47</f>
        <v>172</v>
      </c>
      <c r="AA39" s="1" t="s">
        <v>33</v>
      </c>
      <c r="AS39" s="13" t="s">
        <v>1</v>
      </c>
    </row>
    <row r="40" spans="1:68" ht="19.899999999999999" customHeight="1" x14ac:dyDescent="0.25">
      <c r="B40" s="13" t="s">
        <v>2</v>
      </c>
      <c r="W40" s="1" t="s">
        <v>41</v>
      </c>
      <c r="Y40" s="1">
        <v>80</v>
      </c>
      <c r="Z40" s="13" t="s">
        <v>33</v>
      </c>
      <c r="AS40" s="13" t="s">
        <v>2</v>
      </c>
    </row>
    <row r="41" spans="1:68" ht="19.899999999999999" customHeight="1" x14ac:dyDescent="0.25">
      <c r="B41" s="13" t="s">
        <v>3</v>
      </c>
      <c r="W41" s="1" t="s">
        <v>42</v>
      </c>
      <c r="Y41" s="1">
        <f>12*4</f>
        <v>48</v>
      </c>
      <c r="Z41" s="13" t="s">
        <v>33</v>
      </c>
      <c r="AC41" s="1">
        <v>1</v>
      </c>
      <c r="AD41" s="1">
        <v>2</v>
      </c>
      <c r="AE41" s="1">
        <v>3</v>
      </c>
      <c r="AF41" s="1">
        <v>4</v>
      </c>
      <c r="AS41" s="13" t="s">
        <v>3</v>
      </c>
    </row>
    <row r="42" spans="1:68" ht="19.899999999999999" customHeight="1" x14ac:dyDescent="0.25">
      <c r="B42" s="13" t="s">
        <v>4</v>
      </c>
      <c r="L42" s="1">
        <v>1</v>
      </c>
      <c r="M42" s="1">
        <v>2</v>
      </c>
      <c r="N42" s="1">
        <v>3</v>
      </c>
      <c r="O42" s="1">
        <v>4</v>
      </c>
      <c r="V42" s="13" t="s">
        <v>43</v>
      </c>
      <c r="AB42" s="1">
        <v>1</v>
      </c>
      <c r="AC42" s="13" t="str">
        <f>$AB$42&amp;"-"&amp;AC41</f>
        <v>1-1</v>
      </c>
      <c r="AD42" s="13" t="str">
        <f>AB42&amp;"-"&amp;$AD$41</f>
        <v>1-2</v>
      </c>
      <c r="AE42" s="13" t="str">
        <f>AB42&amp;"-"&amp;$AE$41</f>
        <v>1-3</v>
      </c>
      <c r="AF42" s="13" t="str">
        <f>AB42&amp;"-"&amp;$AF$41</f>
        <v>1-4</v>
      </c>
      <c r="AH42" s="13" t="s">
        <v>40</v>
      </c>
      <c r="AI42" s="1">
        <v>4</v>
      </c>
      <c r="AK42" s="1">
        <f>2*4*4</f>
        <v>32</v>
      </c>
      <c r="AS42" s="13" t="s">
        <v>45</v>
      </c>
      <c r="BC42" s="1">
        <v>1</v>
      </c>
      <c r="BD42" s="1">
        <v>2</v>
      </c>
      <c r="BE42" s="1">
        <v>3</v>
      </c>
      <c r="BF42" s="1">
        <v>4</v>
      </c>
    </row>
    <row r="43" spans="1:68" ht="19.899999999999999" customHeight="1" x14ac:dyDescent="0.25">
      <c r="B43" s="13" t="s">
        <v>5</v>
      </c>
      <c r="D43" s="1">
        <f>R63</f>
        <v>708</v>
      </c>
      <c r="E43" s="1" t="s">
        <v>33</v>
      </c>
      <c r="J43" s="1">
        <v>1</v>
      </c>
      <c r="K43" s="1" t="s">
        <v>6</v>
      </c>
      <c r="L43" s="13" t="str">
        <f>$K$43&amp;L42</f>
        <v>A1</v>
      </c>
      <c r="M43" s="13" t="str">
        <f>$K$43&amp;M42</f>
        <v>A2</v>
      </c>
      <c r="N43" s="13" t="str">
        <f>$K$43&amp;N42</f>
        <v>A3</v>
      </c>
      <c r="O43" s="13"/>
      <c r="P43" s="13" t="s">
        <v>27</v>
      </c>
      <c r="Q43" s="1" t="s">
        <v>26</v>
      </c>
      <c r="R43" s="1">
        <f>12*3</f>
        <v>36</v>
      </c>
      <c r="AB43" s="1">
        <v>2</v>
      </c>
      <c r="AC43" s="13" t="str">
        <f t="shared" ref="AC43:AC46" si="0">AB43&amp;"-"&amp;$AC$41</f>
        <v>2-1</v>
      </c>
      <c r="AD43" s="13" t="str">
        <f t="shared" ref="AD43:AD46" si="1">AB43&amp;"-"&amp;$AD$41</f>
        <v>2-2</v>
      </c>
      <c r="AE43" s="13" t="str">
        <f t="shared" ref="AE43:AE46" si="2">AB43&amp;"-"&amp;$AE$41</f>
        <v>2-3</v>
      </c>
      <c r="AF43" s="13" t="str">
        <f t="shared" ref="AF43:AF46" si="3">AB43&amp;"-"&amp;$AF$41</f>
        <v>2-4</v>
      </c>
      <c r="AH43" s="13" t="s">
        <v>40</v>
      </c>
      <c r="AI43" s="1">
        <v>4</v>
      </c>
      <c r="AK43" s="1">
        <f t="shared" ref="AK43:AK46" si="4">2*4*4</f>
        <v>32</v>
      </c>
      <c r="AS43" s="13" t="s">
        <v>4</v>
      </c>
      <c r="BA43" s="1">
        <v>1</v>
      </c>
      <c r="BB43" s="1" t="s">
        <v>6</v>
      </c>
      <c r="BC43" s="13" t="str">
        <f>$K$43&amp;BC42</f>
        <v>A1</v>
      </c>
      <c r="BD43" s="13" t="str">
        <f>$K$43&amp;BD42</f>
        <v>A2</v>
      </c>
      <c r="BE43" s="13" t="str">
        <f>$K$43&amp;BE42</f>
        <v>A3</v>
      </c>
      <c r="BF43" s="13"/>
      <c r="BG43" s="13" t="s">
        <v>28</v>
      </c>
      <c r="BH43" s="1" t="s">
        <v>26</v>
      </c>
      <c r="BI43" s="1">
        <f>16*3</f>
        <v>48</v>
      </c>
      <c r="BN43" s="13" t="s">
        <v>67</v>
      </c>
      <c r="BO43" s="1" t="s">
        <v>26</v>
      </c>
      <c r="BP43" s="1">
        <f>10*4</f>
        <v>40</v>
      </c>
    </row>
    <row r="44" spans="1:68" ht="19.899999999999999" customHeight="1" x14ac:dyDescent="0.25">
      <c r="B44" s="13" t="s">
        <v>39</v>
      </c>
      <c r="J44" s="1">
        <v>2</v>
      </c>
      <c r="K44" s="1" t="s">
        <v>7</v>
      </c>
      <c r="L44" s="13" t="str">
        <f t="shared" ref="L44:L62" si="5">K44&amp;$L$42</f>
        <v>B1</v>
      </c>
      <c r="M44" s="13" t="str">
        <f t="shared" ref="M44:M62" si="6">K44&amp;$M$42</f>
        <v>B2</v>
      </c>
      <c r="N44" s="13" t="str">
        <f t="shared" ref="N44:N62" si="7">K44&amp;$N$42</f>
        <v>B3</v>
      </c>
      <c r="O44" s="13"/>
      <c r="P44" s="13" t="s">
        <v>27</v>
      </c>
      <c r="Q44" s="1" t="s">
        <v>26</v>
      </c>
      <c r="R44" s="1">
        <f>12*3</f>
        <v>36</v>
      </c>
      <c r="AB44" s="1">
        <v>3</v>
      </c>
      <c r="AC44" s="13" t="str">
        <f t="shared" si="0"/>
        <v>3-1</v>
      </c>
      <c r="AD44" s="13" t="str">
        <f t="shared" si="1"/>
        <v>3-2</v>
      </c>
      <c r="AE44" s="13" t="str">
        <f t="shared" si="2"/>
        <v>3-3</v>
      </c>
      <c r="AF44" s="13" t="str">
        <f t="shared" si="3"/>
        <v>3-4</v>
      </c>
      <c r="AH44" s="13" t="s">
        <v>40</v>
      </c>
      <c r="AI44" s="1" t="s">
        <v>68</v>
      </c>
      <c r="AK44" s="1">
        <f>2*4*4+6</f>
        <v>38</v>
      </c>
      <c r="AS44" s="13" t="s">
        <v>65</v>
      </c>
      <c r="BA44" s="1">
        <v>2</v>
      </c>
      <c r="BB44" s="1" t="s">
        <v>7</v>
      </c>
      <c r="BC44" s="13" t="str">
        <f t="shared" ref="BC44:BC72" si="8">BB44&amp;$L$42</f>
        <v>B1</v>
      </c>
      <c r="BD44" s="13" t="str">
        <f t="shared" ref="BD44:BD72" si="9">BB44&amp;$M$42</f>
        <v>B2</v>
      </c>
      <c r="BE44" s="13" t="str">
        <f t="shared" ref="BE44:BE72" si="10">BB44&amp;$N$42</f>
        <v>B3</v>
      </c>
      <c r="BF44" s="13"/>
      <c r="BG44" s="13" t="s">
        <v>28</v>
      </c>
      <c r="BH44" s="1" t="s">
        <v>26</v>
      </c>
      <c r="BI44" s="1">
        <f t="shared" ref="BI44:BI55" si="11">16*3</f>
        <v>48</v>
      </c>
      <c r="BN44" s="13" t="s">
        <v>67</v>
      </c>
      <c r="BO44" s="1" t="s">
        <v>26</v>
      </c>
      <c r="BP44" s="1">
        <f>10*4</f>
        <v>40</v>
      </c>
    </row>
    <row r="45" spans="1:68" ht="19.899999999999999" customHeight="1" x14ac:dyDescent="0.25">
      <c r="J45" s="1">
        <v>3</v>
      </c>
      <c r="K45" s="1" t="s">
        <v>8</v>
      </c>
      <c r="L45" s="13" t="str">
        <f t="shared" si="5"/>
        <v>C1</v>
      </c>
      <c r="M45" s="13" t="str">
        <f t="shared" si="6"/>
        <v>C2</v>
      </c>
      <c r="N45" s="13" t="str">
        <f t="shared" si="7"/>
        <v>C3</v>
      </c>
      <c r="O45" s="13"/>
      <c r="P45" s="13" t="s">
        <v>27</v>
      </c>
      <c r="Q45" s="1" t="s">
        <v>26</v>
      </c>
      <c r="R45" s="1">
        <f t="shared" ref="R45:R56" si="12">12*3</f>
        <v>36</v>
      </c>
      <c r="AB45" s="1">
        <v>4</v>
      </c>
      <c r="AC45" s="13" t="str">
        <f t="shared" si="0"/>
        <v>4-1</v>
      </c>
      <c r="AD45" s="13" t="str">
        <f t="shared" si="1"/>
        <v>4-2</v>
      </c>
      <c r="AE45" s="13" t="str">
        <f t="shared" si="2"/>
        <v>4-3</v>
      </c>
      <c r="AF45" s="13" t="str">
        <f t="shared" si="3"/>
        <v>4-4</v>
      </c>
      <c r="AH45" s="13" t="s">
        <v>40</v>
      </c>
      <c r="AI45" s="1" t="s">
        <v>68</v>
      </c>
      <c r="AK45" s="1">
        <f>2*4*4+6</f>
        <v>38</v>
      </c>
      <c r="AT45" s="13" t="s">
        <v>66</v>
      </c>
      <c r="AW45" s="1">
        <f>16*2*3</f>
        <v>96</v>
      </c>
      <c r="BA45" s="1">
        <v>3</v>
      </c>
      <c r="BB45" s="1" t="s">
        <v>8</v>
      </c>
      <c r="BC45" s="13" t="str">
        <f t="shared" si="8"/>
        <v>C1</v>
      </c>
      <c r="BD45" s="13" t="str">
        <f t="shared" si="9"/>
        <v>C2</v>
      </c>
      <c r="BE45" s="13" t="str">
        <f t="shared" si="10"/>
        <v>C3</v>
      </c>
      <c r="BF45" s="13"/>
      <c r="BG45" s="13" t="s">
        <v>28</v>
      </c>
      <c r="BH45" s="1" t="s">
        <v>26</v>
      </c>
      <c r="BI45" s="1">
        <f t="shared" si="11"/>
        <v>48</v>
      </c>
      <c r="BN45" s="13" t="s">
        <v>64</v>
      </c>
      <c r="BO45" s="1" t="s">
        <v>26</v>
      </c>
      <c r="BP45" s="1">
        <f>10*5</f>
        <v>50</v>
      </c>
    </row>
    <row r="46" spans="1:68" ht="19.899999999999999" customHeight="1" x14ac:dyDescent="0.25">
      <c r="J46" s="1">
        <v>4</v>
      </c>
      <c r="K46" s="1" t="s">
        <v>9</v>
      </c>
      <c r="L46" s="13" t="str">
        <f t="shared" si="5"/>
        <v>D1</v>
      </c>
      <c r="M46" s="13" t="str">
        <f t="shared" si="6"/>
        <v>D2</v>
      </c>
      <c r="N46" s="13" t="str">
        <f t="shared" si="7"/>
        <v>D3</v>
      </c>
      <c r="O46" s="13"/>
      <c r="P46" s="13" t="s">
        <v>27</v>
      </c>
      <c r="Q46" s="1" t="s">
        <v>26</v>
      </c>
      <c r="R46" s="1">
        <f t="shared" si="12"/>
        <v>36</v>
      </c>
      <c r="AB46" s="1">
        <v>5</v>
      </c>
      <c r="AC46" s="13" t="str">
        <f t="shared" si="0"/>
        <v>5-1</v>
      </c>
      <c r="AD46" s="13" t="str">
        <f t="shared" si="1"/>
        <v>5-2</v>
      </c>
      <c r="AE46" s="13" t="str">
        <f t="shared" si="2"/>
        <v>5-3</v>
      </c>
      <c r="AF46" s="13" t="str">
        <f t="shared" si="3"/>
        <v>5-4</v>
      </c>
      <c r="AH46" s="13" t="s">
        <v>40</v>
      </c>
      <c r="AI46" s="1">
        <v>4</v>
      </c>
      <c r="AK46" s="1">
        <f t="shared" si="4"/>
        <v>32</v>
      </c>
      <c r="AT46" s="13" t="s">
        <v>61</v>
      </c>
      <c r="AU46" s="1">
        <f>BI73</f>
        <v>999</v>
      </c>
      <c r="AV46" s="1" t="s">
        <v>33</v>
      </c>
      <c r="AX46" s="1" t="s">
        <v>33</v>
      </c>
      <c r="BA46" s="1">
        <v>4</v>
      </c>
      <c r="BB46" s="1" t="s">
        <v>9</v>
      </c>
      <c r="BC46" s="13" t="str">
        <f t="shared" si="8"/>
        <v>D1</v>
      </c>
      <c r="BD46" s="13" t="str">
        <f t="shared" si="9"/>
        <v>D2</v>
      </c>
      <c r="BE46" s="13" t="str">
        <f t="shared" si="10"/>
        <v>D3</v>
      </c>
      <c r="BF46" s="13"/>
      <c r="BG46" s="13" t="s">
        <v>28</v>
      </c>
      <c r="BH46" s="1" t="s">
        <v>26</v>
      </c>
      <c r="BI46" s="1">
        <f t="shared" si="11"/>
        <v>48</v>
      </c>
      <c r="BN46" s="13" t="s">
        <v>64</v>
      </c>
      <c r="BO46" s="1" t="s">
        <v>26</v>
      </c>
      <c r="BP46" s="1">
        <f>10*5</f>
        <v>50</v>
      </c>
    </row>
    <row r="47" spans="1:68" ht="19.899999999999999" customHeight="1" thickBot="1" x14ac:dyDescent="0.3">
      <c r="J47" s="1">
        <v>5</v>
      </c>
      <c r="K47" s="1" t="s">
        <v>10</v>
      </c>
      <c r="L47" s="13" t="str">
        <f t="shared" si="5"/>
        <v>E1</v>
      </c>
      <c r="M47" s="13" t="str">
        <f t="shared" si="6"/>
        <v>E2</v>
      </c>
      <c r="N47" s="13" t="str">
        <f t="shared" si="7"/>
        <v>E3</v>
      </c>
      <c r="O47" s="13"/>
      <c r="P47" s="13" t="s">
        <v>27</v>
      </c>
      <c r="Q47" s="1" t="s">
        <v>26</v>
      </c>
      <c r="R47" s="1">
        <f t="shared" si="12"/>
        <v>36</v>
      </c>
      <c r="AK47" s="14">
        <f>SUM(AK42:AK46)</f>
        <v>172</v>
      </c>
      <c r="AT47" s="13" t="s">
        <v>62</v>
      </c>
      <c r="AU47" s="1">
        <f>BP49</f>
        <v>216</v>
      </c>
      <c r="AV47" s="1" t="s">
        <v>63</v>
      </c>
      <c r="BA47" s="1">
        <v>5</v>
      </c>
      <c r="BB47" s="1" t="s">
        <v>10</v>
      </c>
      <c r="BC47" s="13" t="str">
        <f t="shared" si="8"/>
        <v>E1</v>
      </c>
      <c r="BD47" s="13" t="str">
        <f t="shared" si="9"/>
        <v>E2</v>
      </c>
      <c r="BE47" s="13" t="str">
        <f t="shared" si="10"/>
        <v>E3</v>
      </c>
      <c r="BF47" s="13"/>
      <c r="BG47" s="13" t="s">
        <v>28</v>
      </c>
      <c r="BH47" s="1" t="s">
        <v>26</v>
      </c>
      <c r="BI47" s="1">
        <f t="shared" si="11"/>
        <v>48</v>
      </c>
      <c r="BN47" s="13" t="s">
        <v>57</v>
      </c>
      <c r="BO47" s="1" t="s">
        <v>26</v>
      </c>
      <c r="BP47" s="1">
        <f>6*3</f>
        <v>18</v>
      </c>
    </row>
    <row r="48" spans="1:68" ht="19.899999999999999" customHeight="1" thickTop="1" x14ac:dyDescent="0.25">
      <c r="J48" s="1">
        <v>6</v>
      </c>
      <c r="K48" s="1" t="s">
        <v>11</v>
      </c>
      <c r="L48" s="13" t="str">
        <f t="shared" si="5"/>
        <v>F1</v>
      </c>
      <c r="M48" s="13" t="str">
        <f t="shared" si="6"/>
        <v>F2</v>
      </c>
      <c r="N48" s="13" t="str">
        <f t="shared" si="7"/>
        <v>F3</v>
      </c>
      <c r="O48" s="13"/>
      <c r="P48" s="13" t="s">
        <v>27</v>
      </c>
      <c r="Q48" s="1" t="s">
        <v>26</v>
      </c>
      <c r="R48" s="1">
        <f t="shared" si="12"/>
        <v>36</v>
      </c>
      <c r="AS48" s="13" t="s">
        <v>46</v>
      </c>
      <c r="BA48" s="1">
        <v>6</v>
      </c>
      <c r="BB48" s="1" t="s">
        <v>11</v>
      </c>
      <c r="BC48" s="13" t="str">
        <f t="shared" si="8"/>
        <v>F1</v>
      </c>
      <c r="BD48" s="13" t="str">
        <f t="shared" si="9"/>
        <v>F2</v>
      </c>
      <c r="BE48" s="13" t="str">
        <f t="shared" si="10"/>
        <v>F3</v>
      </c>
      <c r="BF48" s="13"/>
      <c r="BG48" s="13" t="s">
        <v>28</v>
      </c>
      <c r="BH48" s="1" t="s">
        <v>26</v>
      </c>
      <c r="BI48" s="1">
        <f t="shared" si="11"/>
        <v>48</v>
      </c>
      <c r="BN48" s="13" t="s">
        <v>57</v>
      </c>
      <c r="BO48" s="1" t="s">
        <v>26</v>
      </c>
      <c r="BP48" s="1">
        <f>6*3</f>
        <v>18</v>
      </c>
    </row>
    <row r="49" spans="10:68" ht="19.899999999999999" customHeight="1" thickBot="1" x14ac:dyDescent="0.3">
      <c r="J49" s="1">
        <v>7</v>
      </c>
      <c r="K49" s="1" t="s">
        <v>12</v>
      </c>
      <c r="L49" s="13" t="str">
        <f t="shared" si="5"/>
        <v>G1</v>
      </c>
      <c r="M49" s="13" t="str">
        <f t="shared" si="6"/>
        <v>G2</v>
      </c>
      <c r="N49" s="13" t="str">
        <f t="shared" si="7"/>
        <v>G3</v>
      </c>
      <c r="O49" s="13"/>
      <c r="P49" s="13" t="s">
        <v>27</v>
      </c>
      <c r="Q49" s="1" t="s">
        <v>26</v>
      </c>
      <c r="R49" s="1">
        <f t="shared" si="12"/>
        <v>36</v>
      </c>
      <c r="BA49" s="1">
        <v>7</v>
      </c>
      <c r="BB49" s="1" t="s">
        <v>12</v>
      </c>
      <c r="BC49" s="13" t="str">
        <f t="shared" si="8"/>
        <v>G1</v>
      </c>
      <c r="BD49" s="13" t="str">
        <f t="shared" si="9"/>
        <v>G2</v>
      </c>
      <c r="BE49" s="13" t="str">
        <f t="shared" si="10"/>
        <v>G3</v>
      </c>
      <c r="BF49" s="13"/>
      <c r="BG49" s="13" t="s">
        <v>28</v>
      </c>
      <c r="BH49" s="1" t="s">
        <v>26</v>
      </c>
      <c r="BI49" s="1">
        <f t="shared" si="11"/>
        <v>48</v>
      </c>
      <c r="BP49" s="14">
        <f>SUM(BP43:BP48)</f>
        <v>216</v>
      </c>
    </row>
    <row r="50" spans="10:68" ht="19.899999999999999" customHeight="1" thickTop="1" x14ac:dyDescent="0.25">
      <c r="J50" s="1">
        <v>8</v>
      </c>
      <c r="K50" s="1" t="s">
        <v>13</v>
      </c>
      <c r="L50" s="13" t="str">
        <f t="shared" si="5"/>
        <v>H1</v>
      </c>
      <c r="M50" s="13" t="str">
        <f t="shared" si="6"/>
        <v>H2</v>
      </c>
      <c r="N50" s="13" t="str">
        <f t="shared" si="7"/>
        <v>H3</v>
      </c>
      <c r="O50" s="13"/>
      <c r="P50" s="13" t="s">
        <v>27</v>
      </c>
      <c r="Q50" s="1" t="s">
        <v>26</v>
      </c>
      <c r="R50" s="1">
        <f t="shared" si="12"/>
        <v>36</v>
      </c>
      <c r="W50" s="13" t="s">
        <v>87</v>
      </c>
      <c r="BA50" s="1">
        <v>8</v>
      </c>
      <c r="BB50" s="1" t="s">
        <v>13</v>
      </c>
      <c r="BC50" s="13" t="str">
        <f t="shared" si="8"/>
        <v>H1</v>
      </c>
      <c r="BD50" s="13" t="str">
        <f t="shared" si="9"/>
        <v>H2</v>
      </c>
      <c r="BE50" s="13" t="str">
        <f t="shared" si="10"/>
        <v>H3</v>
      </c>
      <c r="BF50" s="13"/>
      <c r="BG50" s="13" t="s">
        <v>28</v>
      </c>
      <c r="BH50" s="1" t="s">
        <v>26</v>
      </c>
      <c r="BI50" s="1">
        <f t="shared" si="11"/>
        <v>48</v>
      </c>
    </row>
    <row r="51" spans="10:68" ht="19.899999999999999" customHeight="1" x14ac:dyDescent="0.25">
      <c r="J51" s="1">
        <v>9</v>
      </c>
      <c r="K51" s="1" t="s">
        <v>14</v>
      </c>
      <c r="L51" s="13" t="str">
        <f t="shared" si="5"/>
        <v>I1</v>
      </c>
      <c r="M51" s="13" t="str">
        <f t="shared" si="6"/>
        <v>I2</v>
      </c>
      <c r="N51" s="13" t="str">
        <f t="shared" si="7"/>
        <v>I3</v>
      </c>
      <c r="O51" s="13"/>
      <c r="P51" s="13" t="s">
        <v>28</v>
      </c>
      <c r="Q51" s="1" t="s">
        <v>26</v>
      </c>
      <c r="R51" s="1">
        <f>16*3</f>
        <v>48</v>
      </c>
      <c r="W51" s="13" t="s">
        <v>83</v>
      </c>
      <c r="AV51" s="1">
        <v>1165</v>
      </c>
      <c r="BA51" s="1">
        <v>9</v>
      </c>
      <c r="BB51" s="1" t="s">
        <v>14</v>
      </c>
      <c r="BC51" s="13" t="str">
        <f t="shared" si="8"/>
        <v>I1</v>
      </c>
      <c r="BD51" s="13" t="str">
        <f t="shared" si="9"/>
        <v>I2</v>
      </c>
      <c r="BE51" s="13" t="str">
        <f t="shared" si="10"/>
        <v>I3</v>
      </c>
      <c r="BF51" s="13"/>
      <c r="BG51" s="13" t="s">
        <v>28</v>
      </c>
      <c r="BH51" s="1" t="s">
        <v>26</v>
      </c>
      <c r="BI51" s="1">
        <f t="shared" si="11"/>
        <v>48</v>
      </c>
    </row>
    <row r="52" spans="10:68" ht="19.899999999999999" customHeight="1" x14ac:dyDescent="0.25">
      <c r="J52" s="1">
        <v>10</v>
      </c>
      <c r="K52" s="1" t="s">
        <v>15</v>
      </c>
      <c r="L52" s="13" t="str">
        <f t="shared" si="5"/>
        <v>J1</v>
      </c>
      <c r="M52" s="13" t="str">
        <f t="shared" si="6"/>
        <v>J2</v>
      </c>
      <c r="N52" s="13" t="str">
        <f t="shared" si="7"/>
        <v>J3</v>
      </c>
      <c r="O52" s="13"/>
      <c r="P52" s="13" t="s">
        <v>28</v>
      </c>
      <c r="Q52" s="1" t="s">
        <v>26</v>
      </c>
      <c r="R52" s="1">
        <f>16*3</f>
        <v>48</v>
      </c>
      <c r="W52" s="13" t="s">
        <v>84</v>
      </c>
      <c r="AV52" s="1">
        <v>1311</v>
      </c>
      <c r="BA52" s="1">
        <v>10</v>
      </c>
      <c r="BB52" s="1" t="s">
        <v>15</v>
      </c>
      <c r="BC52" s="13" t="str">
        <f t="shared" si="8"/>
        <v>J1</v>
      </c>
      <c r="BD52" s="13" t="str">
        <f t="shared" si="9"/>
        <v>J2</v>
      </c>
      <c r="BE52" s="13" t="str">
        <f t="shared" si="10"/>
        <v>J3</v>
      </c>
      <c r="BF52" s="13"/>
      <c r="BG52" s="13" t="s">
        <v>28</v>
      </c>
      <c r="BH52" s="1" t="s">
        <v>26</v>
      </c>
      <c r="BI52" s="1">
        <f t="shared" si="11"/>
        <v>48</v>
      </c>
    </row>
    <row r="53" spans="10:68" ht="19.899999999999999" customHeight="1" x14ac:dyDescent="0.25">
      <c r="J53" s="1">
        <v>11</v>
      </c>
      <c r="K53" s="1" t="s">
        <v>16</v>
      </c>
      <c r="L53" s="13" t="str">
        <f t="shared" si="5"/>
        <v>K1</v>
      </c>
      <c r="M53" s="13" t="str">
        <f t="shared" si="6"/>
        <v>K2</v>
      </c>
      <c r="N53" s="13" t="str">
        <f t="shared" si="7"/>
        <v>K3</v>
      </c>
      <c r="O53" s="13"/>
      <c r="P53" s="1" t="s">
        <v>29</v>
      </c>
      <c r="Q53" s="1" t="s">
        <v>26</v>
      </c>
      <c r="R53" s="1">
        <f>14*3</f>
        <v>42</v>
      </c>
      <c r="W53" s="18" t="s">
        <v>85</v>
      </c>
      <c r="AV53" s="1">
        <f>AV51-AV52</f>
        <v>-146</v>
      </c>
      <c r="BA53" s="1">
        <v>11</v>
      </c>
      <c r="BB53" s="1" t="s">
        <v>16</v>
      </c>
      <c r="BC53" s="13" t="str">
        <f t="shared" si="8"/>
        <v>K1</v>
      </c>
      <c r="BD53" s="13" t="str">
        <f t="shared" si="9"/>
        <v>K2</v>
      </c>
      <c r="BE53" s="13" t="str">
        <f t="shared" si="10"/>
        <v>K3</v>
      </c>
      <c r="BF53" s="13"/>
      <c r="BG53" s="13" t="s">
        <v>28</v>
      </c>
      <c r="BH53" s="1" t="s">
        <v>26</v>
      </c>
      <c r="BI53" s="1">
        <f t="shared" si="11"/>
        <v>48</v>
      </c>
    </row>
    <row r="54" spans="10:68" ht="19.899999999999999" customHeight="1" x14ac:dyDescent="0.25">
      <c r="J54" s="1">
        <v>12</v>
      </c>
      <c r="K54" s="1" t="s">
        <v>17</v>
      </c>
      <c r="L54" s="13" t="str">
        <f t="shared" si="5"/>
        <v>L1</v>
      </c>
      <c r="M54" s="13" t="str">
        <f t="shared" si="6"/>
        <v>L2</v>
      </c>
      <c r="N54" s="13" t="str">
        <f t="shared" si="7"/>
        <v>L3</v>
      </c>
      <c r="O54" s="13"/>
      <c r="P54" s="1" t="s">
        <v>29</v>
      </c>
      <c r="Q54" s="1" t="s">
        <v>26</v>
      </c>
      <c r="R54" s="1">
        <f>14*3</f>
        <v>42</v>
      </c>
      <c r="W54" s="18" t="s">
        <v>86</v>
      </c>
      <c r="BA54" s="1">
        <v>12</v>
      </c>
      <c r="BB54" s="1" t="s">
        <v>17</v>
      </c>
      <c r="BC54" s="13" t="str">
        <f t="shared" si="8"/>
        <v>L1</v>
      </c>
      <c r="BD54" s="13" t="str">
        <f t="shared" si="9"/>
        <v>L2</v>
      </c>
      <c r="BE54" s="13" t="str">
        <f t="shared" si="10"/>
        <v>L3</v>
      </c>
      <c r="BF54" s="13"/>
      <c r="BG54" s="13" t="s">
        <v>28</v>
      </c>
      <c r="BH54" s="1" t="s">
        <v>26</v>
      </c>
      <c r="BI54" s="1">
        <f t="shared" si="11"/>
        <v>48</v>
      </c>
    </row>
    <row r="55" spans="10:68" ht="19.899999999999999" customHeight="1" x14ac:dyDescent="0.25">
      <c r="J55" s="1">
        <v>13</v>
      </c>
      <c r="K55" s="1" t="s">
        <v>18</v>
      </c>
      <c r="L55" s="13" t="str">
        <f t="shared" si="5"/>
        <v>M1</v>
      </c>
      <c r="M55" s="13" t="str">
        <f t="shared" si="6"/>
        <v>M2</v>
      </c>
      <c r="N55" s="13" t="str">
        <f t="shared" si="7"/>
        <v>M3</v>
      </c>
      <c r="O55" s="13"/>
      <c r="P55" s="13" t="s">
        <v>27</v>
      </c>
      <c r="Q55" s="1" t="s">
        <v>26</v>
      </c>
      <c r="R55" s="1">
        <f t="shared" si="12"/>
        <v>36</v>
      </c>
      <c r="BA55" s="1">
        <v>13</v>
      </c>
      <c r="BB55" s="1" t="s">
        <v>18</v>
      </c>
      <c r="BC55" s="13" t="str">
        <f t="shared" si="8"/>
        <v>M1</v>
      </c>
      <c r="BD55" s="13" t="str">
        <f t="shared" si="9"/>
        <v>M2</v>
      </c>
      <c r="BE55" s="13" t="str">
        <f t="shared" si="10"/>
        <v>M3</v>
      </c>
      <c r="BF55" s="13"/>
      <c r="BG55" s="13" t="s">
        <v>28</v>
      </c>
      <c r="BH55" s="1" t="s">
        <v>26</v>
      </c>
      <c r="BI55" s="1">
        <f t="shared" si="11"/>
        <v>48</v>
      </c>
    </row>
    <row r="56" spans="10:68" ht="19.899999999999999" customHeight="1" x14ac:dyDescent="0.25">
      <c r="J56" s="1">
        <v>14</v>
      </c>
      <c r="K56" s="1" t="s">
        <v>19</v>
      </c>
      <c r="L56" s="13" t="str">
        <f t="shared" si="5"/>
        <v>N1</v>
      </c>
      <c r="M56" s="13" t="str">
        <f t="shared" si="6"/>
        <v>N2</v>
      </c>
      <c r="N56" s="13" t="str">
        <f t="shared" si="7"/>
        <v>N3</v>
      </c>
      <c r="O56" s="13"/>
      <c r="P56" s="13" t="s">
        <v>27</v>
      </c>
      <c r="Q56" s="1" t="s">
        <v>26</v>
      </c>
      <c r="R56" s="1">
        <f t="shared" si="12"/>
        <v>36</v>
      </c>
      <c r="BA56" s="1">
        <v>14</v>
      </c>
      <c r="BB56" s="1" t="s">
        <v>19</v>
      </c>
      <c r="BC56" s="13" t="str">
        <f t="shared" si="8"/>
        <v>N1</v>
      </c>
      <c r="BD56" s="13" t="str">
        <f t="shared" si="9"/>
        <v>N2</v>
      </c>
      <c r="BE56" s="13" t="str">
        <f t="shared" si="10"/>
        <v>N3</v>
      </c>
      <c r="BF56" s="13"/>
      <c r="BG56" s="13" t="s">
        <v>57</v>
      </c>
      <c r="BH56" s="1" t="s">
        <v>26</v>
      </c>
      <c r="BI56" s="1">
        <f>6*3</f>
        <v>18</v>
      </c>
    </row>
    <row r="57" spans="10:68" ht="19.899999999999999" customHeight="1" x14ac:dyDescent="0.25">
      <c r="J57" s="1">
        <v>15</v>
      </c>
      <c r="K57" s="1" t="s">
        <v>20</v>
      </c>
      <c r="L57" s="13" t="str">
        <f t="shared" si="5"/>
        <v>O1</v>
      </c>
      <c r="M57" s="13" t="str">
        <f t="shared" si="6"/>
        <v>O2</v>
      </c>
      <c r="N57" s="13" t="str">
        <f t="shared" si="7"/>
        <v>O3</v>
      </c>
      <c r="O57" s="13"/>
      <c r="P57" s="1" t="s">
        <v>30</v>
      </c>
      <c r="Q57" s="1" t="s">
        <v>26</v>
      </c>
      <c r="R57" s="1">
        <f>11*3</f>
        <v>33</v>
      </c>
      <c r="BA57" s="1">
        <v>15</v>
      </c>
      <c r="BB57" s="1" t="s">
        <v>20</v>
      </c>
      <c r="BC57" s="13" t="str">
        <f t="shared" si="8"/>
        <v>O1</v>
      </c>
      <c r="BD57" s="13" t="str">
        <f t="shared" si="9"/>
        <v>O2</v>
      </c>
      <c r="BE57" s="13" t="str">
        <f t="shared" si="10"/>
        <v>O3</v>
      </c>
      <c r="BF57" s="13"/>
      <c r="BG57" s="13" t="s">
        <v>58</v>
      </c>
      <c r="BH57" s="1" t="s">
        <v>26</v>
      </c>
      <c r="BI57" s="1">
        <f>3*3</f>
        <v>9</v>
      </c>
    </row>
    <row r="58" spans="10:68" ht="19.899999999999999" customHeight="1" x14ac:dyDescent="0.25">
      <c r="J58" s="1">
        <v>16</v>
      </c>
      <c r="K58" s="1" t="s">
        <v>21</v>
      </c>
      <c r="L58" s="13" t="str">
        <f t="shared" si="5"/>
        <v>P1</v>
      </c>
      <c r="M58" s="13" t="str">
        <f t="shared" si="6"/>
        <v>P2</v>
      </c>
      <c r="N58" s="13" t="str">
        <f t="shared" si="7"/>
        <v>P3</v>
      </c>
      <c r="O58" s="13"/>
      <c r="P58" s="1" t="s">
        <v>30</v>
      </c>
      <c r="Q58" s="1" t="s">
        <v>26</v>
      </c>
      <c r="R58" s="1">
        <f>11*3</f>
        <v>33</v>
      </c>
      <c r="BA58" s="1">
        <v>16</v>
      </c>
      <c r="BB58" s="1" t="s">
        <v>21</v>
      </c>
      <c r="BC58" s="13" t="str">
        <f t="shared" si="8"/>
        <v>P1</v>
      </c>
      <c r="BD58" s="13" t="str">
        <f t="shared" si="9"/>
        <v>P2</v>
      </c>
      <c r="BE58" s="13" t="str">
        <f t="shared" si="10"/>
        <v>P3</v>
      </c>
      <c r="BF58" s="13"/>
      <c r="BG58" s="13" t="s">
        <v>58</v>
      </c>
      <c r="BH58" s="1" t="s">
        <v>26</v>
      </c>
      <c r="BI58" s="1">
        <f>3*3</f>
        <v>9</v>
      </c>
    </row>
    <row r="59" spans="10:68" ht="19.899999999999999" customHeight="1" x14ac:dyDescent="0.25">
      <c r="J59" s="1">
        <v>17</v>
      </c>
      <c r="K59" s="1" t="s">
        <v>22</v>
      </c>
      <c r="L59" s="13" t="str">
        <f t="shared" si="5"/>
        <v>Q1</v>
      </c>
      <c r="M59" s="13" t="str">
        <f t="shared" si="6"/>
        <v>Q2</v>
      </c>
      <c r="N59" s="13" t="str">
        <f t="shared" si="7"/>
        <v>Q3</v>
      </c>
      <c r="O59" s="13"/>
      <c r="P59" s="1" t="s">
        <v>31</v>
      </c>
      <c r="Q59" s="1" t="s">
        <v>26</v>
      </c>
      <c r="R59" s="1">
        <f>9*3</f>
        <v>27</v>
      </c>
      <c r="BA59" s="1">
        <v>17</v>
      </c>
      <c r="BB59" s="1" t="s">
        <v>22</v>
      </c>
      <c r="BC59" s="13" t="str">
        <f t="shared" si="8"/>
        <v>Q1</v>
      </c>
      <c r="BD59" s="13" t="str">
        <f t="shared" si="9"/>
        <v>Q2</v>
      </c>
      <c r="BE59" s="13" t="str">
        <f t="shared" si="10"/>
        <v>Q3</v>
      </c>
      <c r="BF59" s="13"/>
      <c r="BG59" s="13" t="s">
        <v>59</v>
      </c>
      <c r="BH59" s="1" t="s">
        <v>26</v>
      </c>
      <c r="BI59" s="1">
        <f>5*3</f>
        <v>15</v>
      </c>
    </row>
    <row r="60" spans="10:68" ht="19.899999999999999" customHeight="1" x14ac:dyDescent="0.25">
      <c r="J60" s="1">
        <v>18</v>
      </c>
      <c r="K60" s="1" t="s">
        <v>23</v>
      </c>
      <c r="L60" s="13" t="str">
        <f t="shared" si="5"/>
        <v>R1</v>
      </c>
      <c r="M60" s="13" t="str">
        <f t="shared" si="6"/>
        <v>R2</v>
      </c>
      <c r="N60" s="13" t="str">
        <f t="shared" si="7"/>
        <v>R3</v>
      </c>
      <c r="O60" s="13"/>
      <c r="P60" s="1" t="s">
        <v>31</v>
      </c>
      <c r="Q60" s="1" t="s">
        <v>26</v>
      </c>
      <c r="R60" s="1">
        <f>9*3</f>
        <v>27</v>
      </c>
      <c r="BA60" s="1">
        <v>18</v>
      </c>
      <c r="BB60" s="1" t="s">
        <v>23</v>
      </c>
      <c r="BC60" s="13" t="str">
        <f t="shared" si="8"/>
        <v>R1</v>
      </c>
      <c r="BD60" s="13" t="str">
        <f t="shared" si="9"/>
        <v>R2</v>
      </c>
      <c r="BE60" s="13" t="str">
        <f t="shared" si="10"/>
        <v>R3</v>
      </c>
      <c r="BF60" s="13"/>
      <c r="BG60" s="13" t="s">
        <v>59</v>
      </c>
      <c r="BH60" s="1" t="s">
        <v>26</v>
      </c>
      <c r="BI60" s="1">
        <f>5*3</f>
        <v>15</v>
      </c>
    </row>
    <row r="61" spans="10:68" ht="19.899999999999999" customHeight="1" x14ac:dyDescent="0.25">
      <c r="J61" s="1">
        <v>19</v>
      </c>
      <c r="K61" s="1" t="s">
        <v>24</v>
      </c>
      <c r="L61" s="13" t="str">
        <f t="shared" si="5"/>
        <v>S1</v>
      </c>
      <c r="M61" s="13" t="str">
        <f t="shared" si="6"/>
        <v>S2</v>
      </c>
      <c r="N61" s="13" t="str">
        <f t="shared" si="7"/>
        <v>S3</v>
      </c>
      <c r="O61" s="13"/>
      <c r="P61" s="1" t="s">
        <v>32</v>
      </c>
      <c r="Q61" s="1" t="s">
        <v>26</v>
      </c>
      <c r="R61" s="1">
        <f>8*3</f>
        <v>24</v>
      </c>
      <c r="BA61" s="1">
        <v>19</v>
      </c>
      <c r="BB61" s="1" t="s">
        <v>24</v>
      </c>
      <c r="BC61" s="13" t="str">
        <f t="shared" si="8"/>
        <v>S1</v>
      </c>
      <c r="BD61" s="13" t="str">
        <f t="shared" si="9"/>
        <v>S2</v>
      </c>
      <c r="BE61" s="13" t="str">
        <f t="shared" si="10"/>
        <v>S3</v>
      </c>
      <c r="BF61" s="13"/>
      <c r="BG61" s="13" t="s">
        <v>57</v>
      </c>
      <c r="BH61" s="1" t="s">
        <v>26</v>
      </c>
      <c r="BI61" s="1">
        <f>6*3</f>
        <v>18</v>
      </c>
    </row>
    <row r="62" spans="10:68" ht="19.899999999999999" customHeight="1" x14ac:dyDescent="0.25">
      <c r="J62" s="1">
        <v>20</v>
      </c>
      <c r="K62" s="1" t="s">
        <v>25</v>
      </c>
      <c r="L62" s="13" t="str">
        <f t="shared" si="5"/>
        <v>T1</v>
      </c>
      <c r="M62" s="13" t="str">
        <f t="shared" si="6"/>
        <v>T2</v>
      </c>
      <c r="N62" s="13" t="str">
        <f t="shared" si="7"/>
        <v>T3</v>
      </c>
      <c r="O62" s="13"/>
      <c r="P62" s="1" t="s">
        <v>32</v>
      </c>
      <c r="Q62" s="1" t="s">
        <v>26</v>
      </c>
      <c r="R62" s="1">
        <f>8*3</f>
        <v>24</v>
      </c>
      <c r="BA62" s="1">
        <v>20</v>
      </c>
      <c r="BB62" s="1" t="s">
        <v>25</v>
      </c>
      <c r="BC62" s="13" t="str">
        <f t="shared" si="8"/>
        <v>T1</v>
      </c>
      <c r="BD62" s="13" t="str">
        <f t="shared" si="9"/>
        <v>T2</v>
      </c>
      <c r="BE62" s="13" t="str">
        <f t="shared" si="10"/>
        <v>T3</v>
      </c>
      <c r="BF62" s="13"/>
      <c r="BG62" s="13" t="s">
        <v>57</v>
      </c>
      <c r="BH62" s="1" t="s">
        <v>26</v>
      </c>
      <c r="BI62" s="1">
        <f>6*3</f>
        <v>18</v>
      </c>
    </row>
    <row r="63" spans="10:68" ht="19.899999999999999" customHeight="1" thickBot="1" x14ac:dyDescent="0.3">
      <c r="R63" s="14">
        <f>SUM(R43:R62)</f>
        <v>708</v>
      </c>
      <c r="BA63" s="1">
        <v>21</v>
      </c>
      <c r="BB63" s="1" t="s">
        <v>47</v>
      </c>
      <c r="BC63" s="1" t="str">
        <f t="shared" si="8"/>
        <v>U1</v>
      </c>
      <c r="BD63" s="1" t="str">
        <f t="shared" si="9"/>
        <v>U2</v>
      </c>
      <c r="BE63" s="1" t="str">
        <f t="shared" si="10"/>
        <v>U3</v>
      </c>
      <c r="BG63" s="13" t="s">
        <v>32</v>
      </c>
      <c r="BH63" s="1" t="s">
        <v>26</v>
      </c>
      <c r="BI63" s="1">
        <f>8*3</f>
        <v>24</v>
      </c>
    </row>
    <row r="64" spans="10:68" ht="19.899999999999999" customHeight="1" thickTop="1" x14ac:dyDescent="0.25">
      <c r="BA64" s="1">
        <v>22</v>
      </c>
      <c r="BB64" s="1" t="s">
        <v>48</v>
      </c>
      <c r="BC64" s="1" t="str">
        <f t="shared" si="8"/>
        <v>V1</v>
      </c>
      <c r="BD64" s="1" t="str">
        <f t="shared" si="9"/>
        <v>V2</v>
      </c>
      <c r="BE64" s="1" t="str">
        <f t="shared" si="10"/>
        <v>V3</v>
      </c>
      <c r="BG64" s="13" t="s">
        <v>32</v>
      </c>
      <c r="BH64" s="1" t="s">
        <v>26</v>
      </c>
      <c r="BI64" s="1">
        <f>8*3</f>
        <v>24</v>
      </c>
    </row>
    <row r="65" spans="53:61" ht="19.899999999999999" customHeight="1" x14ac:dyDescent="0.25">
      <c r="BA65" s="1">
        <v>23</v>
      </c>
      <c r="BB65" s="1" t="s">
        <v>49</v>
      </c>
      <c r="BC65" s="1" t="str">
        <f t="shared" si="8"/>
        <v>W1</v>
      </c>
      <c r="BD65" s="1" t="str">
        <f t="shared" si="9"/>
        <v>W2</v>
      </c>
      <c r="BE65" s="1" t="str">
        <f t="shared" si="10"/>
        <v>W3</v>
      </c>
      <c r="BG65" s="13" t="s">
        <v>32</v>
      </c>
      <c r="BH65" s="1" t="s">
        <v>26</v>
      </c>
      <c r="BI65" s="1">
        <f>8*3</f>
        <v>24</v>
      </c>
    </row>
    <row r="66" spans="53:61" ht="19.899999999999999" customHeight="1" x14ac:dyDescent="0.25">
      <c r="BA66" s="1">
        <v>24</v>
      </c>
      <c r="BB66" s="1" t="s">
        <v>50</v>
      </c>
      <c r="BC66" s="1" t="str">
        <f t="shared" si="8"/>
        <v>X1</v>
      </c>
      <c r="BD66" s="1" t="str">
        <f t="shared" si="9"/>
        <v>X2</v>
      </c>
      <c r="BE66" s="1" t="str">
        <f t="shared" si="10"/>
        <v>X3</v>
      </c>
      <c r="BG66" s="13" t="s">
        <v>60</v>
      </c>
      <c r="BH66" s="1" t="s">
        <v>26</v>
      </c>
      <c r="BI66" s="1">
        <f>10*3</f>
        <v>30</v>
      </c>
    </row>
    <row r="67" spans="53:61" ht="19.899999999999999" customHeight="1" x14ac:dyDescent="0.25">
      <c r="BA67" s="1">
        <v>25</v>
      </c>
      <c r="BB67" s="1" t="s">
        <v>51</v>
      </c>
      <c r="BC67" s="1" t="str">
        <f t="shared" si="8"/>
        <v>Y1</v>
      </c>
      <c r="BD67" s="1" t="str">
        <f t="shared" si="9"/>
        <v>Y2</v>
      </c>
      <c r="BE67" s="1" t="str">
        <f t="shared" si="10"/>
        <v>Y3</v>
      </c>
      <c r="BG67" s="13" t="s">
        <v>60</v>
      </c>
      <c r="BH67" s="1" t="s">
        <v>26</v>
      </c>
      <c r="BI67" s="1">
        <f t="shared" ref="BI67:BI69" si="13">10*3</f>
        <v>30</v>
      </c>
    </row>
    <row r="68" spans="53:61" ht="19.899999999999999" customHeight="1" x14ac:dyDescent="0.25">
      <c r="BA68" s="1">
        <v>26</v>
      </c>
      <c r="BB68" s="1" t="s">
        <v>52</v>
      </c>
      <c r="BC68" s="1" t="str">
        <f t="shared" si="8"/>
        <v>Z1</v>
      </c>
      <c r="BD68" s="1" t="str">
        <f t="shared" si="9"/>
        <v>Z2</v>
      </c>
      <c r="BE68" s="1" t="str">
        <f t="shared" si="10"/>
        <v>Z3</v>
      </c>
      <c r="BG68" s="13" t="s">
        <v>60</v>
      </c>
      <c r="BH68" s="1" t="s">
        <v>26</v>
      </c>
      <c r="BI68" s="1">
        <f t="shared" si="13"/>
        <v>30</v>
      </c>
    </row>
    <row r="69" spans="53:61" ht="19.899999999999999" customHeight="1" x14ac:dyDescent="0.25">
      <c r="BA69" s="1">
        <v>27</v>
      </c>
      <c r="BB69" s="1" t="s">
        <v>53</v>
      </c>
      <c r="BC69" s="1" t="str">
        <f t="shared" si="8"/>
        <v>ZA1</v>
      </c>
      <c r="BD69" s="1" t="str">
        <f t="shared" si="9"/>
        <v>ZA2</v>
      </c>
      <c r="BE69" s="1" t="str">
        <f t="shared" si="10"/>
        <v>ZA3</v>
      </c>
      <c r="BG69" s="13" t="s">
        <v>60</v>
      </c>
      <c r="BH69" s="1" t="s">
        <v>26</v>
      </c>
      <c r="BI69" s="1">
        <f t="shared" si="13"/>
        <v>30</v>
      </c>
    </row>
    <row r="70" spans="53:61" ht="19.899999999999999" customHeight="1" x14ac:dyDescent="0.25">
      <c r="BA70" s="1">
        <v>28</v>
      </c>
      <c r="BB70" s="1" t="s">
        <v>54</v>
      </c>
      <c r="BC70" s="1" t="str">
        <f t="shared" si="8"/>
        <v>ZB1</v>
      </c>
      <c r="BD70" s="1" t="str">
        <f t="shared" si="9"/>
        <v>ZB2</v>
      </c>
      <c r="BE70" s="1" t="str">
        <f t="shared" si="10"/>
        <v>ZB3</v>
      </c>
      <c r="BG70" s="13" t="s">
        <v>31</v>
      </c>
      <c r="BH70" s="1" t="s">
        <v>26</v>
      </c>
      <c r="BI70" s="1">
        <f>9*3</f>
        <v>27</v>
      </c>
    </row>
    <row r="71" spans="53:61" ht="19.899999999999999" customHeight="1" x14ac:dyDescent="0.25">
      <c r="BA71" s="1">
        <v>29</v>
      </c>
      <c r="BB71" s="1" t="s">
        <v>55</v>
      </c>
      <c r="BC71" s="1" t="str">
        <f t="shared" si="8"/>
        <v>ZC1</v>
      </c>
      <c r="BD71" s="1" t="str">
        <f t="shared" si="9"/>
        <v>ZC2</v>
      </c>
      <c r="BE71" s="1" t="str">
        <f t="shared" si="10"/>
        <v>ZC3</v>
      </c>
      <c r="BG71" s="13" t="s">
        <v>31</v>
      </c>
      <c r="BH71" s="1" t="s">
        <v>26</v>
      </c>
      <c r="BI71" s="1">
        <f>9*3</f>
        <v>27</v>
      </c>
    </row>
    <row r="72" spans="53:61" ht="19.899999999999999" customHeight="1" x14ac:dyDescent="0.25">
      <c r="BA72" s="1">
        <v>30</v>
      </c>
      <c r="BB72" s="1" t="s">
        <v>56</v>
      </c>
      <c r="BC72" s="1" t="str">
        <f t="shared" si="8"/>
        <v>ZD1</v>
      </c>
      <c r="BD72" s="1" t="str">
        <f t="shared" si="9"/>
        <v>ZD2</v>
      </c>
      <c r="BE72" s="1" t="str">
        <f t="shared" si="10"/>
        <v>ZD3</v>
      </c>
      <c r="BG72" s="13" t="s">
        <v>31</v>
      </c>
      <c r="BH72" s="1" t="s">
        <v>26</v>
      </c>
      <c r="BI72" s="1">
        <f>9*3</f>
        <v>27</v>
      </c>
    </row>
    <row r="73" spans="53:61" ht="19.899999999999999" customHeight="1" thickBot="1" x14ac:dyDescent="0.3">
      <c r="BI73" s="14">
        <f>SUM(BI43:BI72)</f>
        <v>999</v>
      </c>
    </row>
    <row r="74" spans="53:61" ht="19.899999999999999" customHeight="1" thickTop="1" x14ac:dyDescent="0.25"/>
  </sheetData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1903C-4E9E-41EA-A54A-75163E437B7D}">
  <dimension ref="A1:BQ72"/>
  <sheetViews>
    <sheetView zoomScale="70" zoomScaleNormal="70" workbookViewId="0">
      <selection activeCell="BB33" sqref="BB33"/>
    </sheetView>
  </sheetViews>
  <sheetFormatPr defaultColWidth="4.7109375" defaultRowHeight="19.899999999999999" customHeight="1" x14ac:dyDescent="0.25"/>
  <cols>
    <col min="1" max="28" width="4.7109375" style="1"/>
    <col min="29" max="29" width="5.28515625" style="1" bestFit="1" customWidth="1"/>
    <col min="30" max="47" width="4.7109375" style="1"/>
    <col min="48" max="48" width="4.7109375" style="1" customWidth="1"/>
    <col min="49" max="16384" width="4.7109375" style="1"/>
  </cols>
  <sheetData>
    <row r="1" spans="1:69" ht="19.899999999999999" customHeight="1" x14ac:dyDescent="0.25">
      <c r="B1" s="1">
        <v>2</v>
      </c>
      <c r="C1" s="1">
        <v>4</v>
      </c>
      <c r="D1" s="1">
        <v>6</v>
      </c>
      <c r="E1" s="1">
        <v>8</v>
      </c>
      <c r="F1" s="1">
        <v>10</v>
      </c>
      <c r="G1" s="1">
        <v>12</v>
      </c>
      <c r="H1" s="1">
        <v>14</v>
      </c>
      <c r="I1" s="1">
        <v>16</v>
      </c>
      <c r="J1" s="1">
        <v>18</v>
      </c>
      <c r="K1" s="1">
        <v>20</v>
      </c>
      <c r="L1" s="1">
        <v>22</v>
      </c>
      <c r="M1" s="1">
        <v>24</v>
      </c>
      <c r="N1" s="1">
        <v>26</v>
      </c>
      <c r="O1" s="1">
        <v>28</v>
      </c>
      <c r="P1" s="1">
        <v>30</v>
      </c>
      <c r="Q1" s="1">
        <v>32</v>
      </c>
      <c r="R1" s="1">
        <v>34</v>
      </c>
      <c r="S1" s="1">
        <v>36</v>
      </c>
      <c r="T1" s="1">
        <v>38</v>
      </c>
      <c r="U1" s="1">
        <v>40</v>
      </c>
      <c r="V1" s="1">
        <v>42</v>
      </c>
      <c r="W1" s="1">
        <v>44</v>
      </c>
      <c r="X1" s="1">
        <v>46</v>
      </c>
      <c r="Y1" s="1">
        <v>48</v>
      </c>
      <c r="Z1" s="1">
        <v>50</v>
      </c>
      <c r="AA1" s="1">
        <v>52</v>
      </c>
      <c r="AB1" s="1">
        <v>54</v>
      </c>
      <c r="AC1" s="1">
        <v>56</v>
      </c>
      <c r="AD1" s="1">
        <v>58</v>
      </c>
      <c r="AE1" s="1">
        <v>60</v>
      </c>
      <c r="AF1" s="1">
        <v>62</v>
      </c>
      <c r="AG1" s="1">
        <v>64</v>
      </c>
      <c r="AH1" s="1">
        <v>66</v>
      </c>
      <c r="AI1" s="1">
        <v>68</v>
      </c>
      <c r="AJ1" s="1">
        <v>70</v>
      </c>
      <c r="AK1" s="1">
        <v>72</v>
      </c>
      <c r="AL1" s="1">
        <v>74</v>
      </c>
      <c r="AM1" s="1">
        <v>76</v>
      </c>
      <c r="AN1" s="1">
        <v>78</v>
      </c>
      <c r="AO1" s="1">
        <v>80</v>
      </c>
      <c r="AP1" s="1">
        <v>82</v>
      </c>
      <c r="AQ1" s="1">
        <v>84</v>
      </c>
      <c r="AR1" s="1">
        <v>86</v>
      </c>
      <c r="AS1" s="1">
        <v>88</v>
      </c>
      <c r="AT1" s="1">
        <v>90</v>
      </c>
      <c r="AU1" s="1">
        <v>92</v>
      </c>
      <c r="AV1" s="1">
        <v>94</v>
      </c>
      <c r="AW1" s="1">
        <v>96</v>
      </c>
      <c r="AX1" s="1">
        <v>98</v>
      </c>
      <c r="AY1" s="1">
        <v>100</v>
      </c>
      <c r="AZ1" s="1">
        <v>102</v>
      </c>
      <c r="BA1" s="1">
        <v>104</v>
      </c>
      <c r="BB1" s="1">
        <v>106</v>
      </c>
      <c r="BC1" s="1">
        <v>108</v>
      </c>
      <c r="BD1" s="1">
        <v>110</v>
      </c>
      <c r="BE1" s="1">
        <v>112</v>
      </c>
      <c r="BF1" s="1">
        <v>114</v>
      </c>
      <c r="BG1" s="1">
        <v>116</v>
      </c>
      <c r="BH1" s="1">
        <v>118</v>
      </c>
      <c r="BI1" s="1">
        <v>120</v>
      </c>
      <c r="BJ1" s="1">
        <v>122</v>
      </c>
      <c r="BK1" s="1">
        <v>124</v>
      </c>
      <c r="BL1" s="1">
        <v>126</v>
      </c>
      <c r="BM1" s="1">
        <v>128</v>
      </c>
      <c r="BN1" s="1">
        <v>130</v>
      </c>
      <c r="BO1" s="1">
        <v>132</v>
      </c>
      <c r="BP1" s="1">
        <v>134</v>
      </c>
      <c r="BQ1" s="1">
        <v>136</v>
      </c>
    </row>
    <row r="2" spans="1:69" ht="19.899999999999999" customHeight="1" x14ac:dyDescent="0.25"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2"/>
      <c r="N2" s="2"/>
      <c r="O2" s="2"/>
      <c r="P2" s="2"/>
      <c r="Q2" s="2"/>
      <c r="R2" s="3"/>
      <c r="S2" s="3"/>
      <c r="T2" s="3"/>
      <c r="U2" s="3"/>
      <c r="V2" s="3"/>
      <c r="W2" s="3"/>
      <c r="X2" s="2"/>
      <c r="Y2" s="2"/>
      <c r="Z2" s="2"/>
      <c r="AA2" s="2"/>
      <c r="AB2" s="2"/>
      <c r="AC2" s="3"/>
      <c r="AD2" s="3"/>
      <c r="AE2" s="3"/>
      <c r="AF2" s="3"/>
      <c r="AG2" s="3"/>
      <c r="AH2" s="3"/>
      <c r="AI2" s="2"/>
      <c r="AJ2" s="2"/>
      <c r="AK2" s="2"/>
      <c r="AL2" s="2"/>
      <c r="AM2" s="2"/>
      <c r="AN2" s="3"/>
      <c r="AO2" s="3"/>
      <c r="AP2" s="3"/>
      <c r="AQ2" s="3"/>
      <c r="AR2" s="3"/>
      <c r="AS2" s="3"/>
      <c r="AT2" s="2"/>
      <c r="AU2" s="2"/>
      <c r="AV2" s="2"/>
      <c r="AW2" s="2"/>
      <c r="AX2" s="2"/>
      <c r="AY2" s="3"/>
      <c r="AZ2" s="3"/>
      <c r="BA2" s="3"/>
      <c r="BB2" s="3"/>
      <c r="BC2" s="3"/>
      <c r="BD2" s="3"/>
      <c r="BE2" s="2"/>
      <c r="BF2" s="2"/>
      <c r="BG2" s="2"/>
      <c r="BH2" s="2"/>
      <c r="BI2" s="2"/>
      <c r="BJ2" s="3"/>
      <c r="BK2" s="3"/>
      <c r="BL2" s="3"/>
      <c r="BM2" s="3"/>
      <c r="BN2" s="3"/>
      <c r="BO2" s="3"/>
    </row>
    <row r="3" spans="1:69" ht="19.899999999999999" customHeight="1" x14ac:dyDescent="0.25">
      <c r="A3" s="1">
        <v>2</v>
      </c>
      <c r="B3" s="3"/>
    </row>
    <row r="4" spans="1:69" ht="19.899999999999999" customHeight="1" x14ac:dyDescent="0.25">
      <c r="A4" s="1">
        <v>4</v>
      </c>
      <c r="B4" s="3"/>
    </row>
    <row r="5" spans="1:69" ht="19.899999999999999" customHeight="1" x14ac:dyDescent="0.25">
      <c r="A5" s="1">
        <v>6</v>
      </c>
      <c r="B5" s="3"/>
    </row>
    <row r="6" spans="1:69" ht="19.899999999999999" customHeight="1" x14ac:dyDescent="0.25">
      <c r="A6" s="1">
        <v>8</v>
      </c>
      <c r="B6" s="3"/>
    </row>
    <row r="7" spans="1:69" ht="19.899999999999999" customHeight="1" x14ac:dyDescent="0.25">
      <c r="A7" s="1">
        <v>10</v>
      </c>
      <c r="B7" s="3"/>
    </row>
    <row r="8" spans="1:69" ht="19.899999999999999" customHeight="1" x14ac:dyDescent="0.25">
      <c r="A8" s="1">
        <v>12</v>
      </c>
      <c r="B8" s="2"/>
    </row>
    <row r="9" spans="1:69" ht="19.899999999999999" customHeight="1" x14ac:dyDescent="0.25">
      <c r="A9" s="1">
        <v>14</v>
      </c>
      <c r="B9" s="2"/>
    </row>
    <row r="10" spans="1:69" ht="19.899999999999999" customHeight="1" x14ac:dyDescent="0.25">
      <c r="A10" s="1">
        <v>16</v>
      </c>
      <c r="B10" s="2"/>
    </row>
    <row r="11" spans="1:69" ht="19.899999999999999" customHeight="1" x14ac:dyDescent="0.25">
      <c r="A11" s="1">
        <v>18</v>
      </c>
      <c r="B11" s="2"/>
    </row>
    <row r="12" spans="1:69" ht="19.899999999999999" customHeight="1" x14ac:dyDescent="0.25">
      <c r="A12" s="1">
        <v>20</v>
      </c>
      <c r="B12" s="2"/>
    </row>
    <row r="13" spans="1:69" ht="19.899999999999999" customHeight="1" x14ac:dyDescent="0.25">
      <c r="A13" s="1">
        <v>22</v>
      </c>
      <c r="B13" s="2"/>
    </row>
    <row r="14" spans="1:69" ht="19.899999999999999" customHeight="1" x14ac:dyDescent="0.25">
      <c r="A14" s="1">
        <v>24</v>
      </c>
      <c r="B14" s="3"/>
    </row>
    <row r="15" spans="1:69" ht="19.899999999999999" customHeight="1" x14ac:dyDescent="0.25">
      <c r="A15" s="1">
        <v>26</v>
      </c>
      <c r="B15" s="3"/>
    </row>
    <row r="16" spans="1:69" ht="19.899999999999999" customHeight="1" x14ac:dyDescent="0.25">
      <c r="A16" s="1">
        <v>28</v>
      </c>
      <c r="B16" s="3"/>
      <c r="AZ16" s="1" t="s">
        <v>0</v>
      </c>
    </row>
    <row r="17" spans="1:59" ht="19.899999999999999" customHeight="1" x14ac:dyDescent="0.25">
      <c r="A17" s="1">
        <v>30</v>
      </c>
      <c r="B17" s="3"/>
    </row>
    <row r="18" spans="1:59" ht="19.899999999999999" customHeight="1" x14ac:dyDescent="0.25">
      <c r="A18" s="1">
        <v>32</v>
      </c>
      <c r="B18" s="3"/>
    </row>
    <row r="19" spans="1:59" ht="19.899999999999999" customHeight="1" x14ac:dyDescent="0.25">
      <c r="A19" s="1">
        <v>34</v>
      </c>
      <c r="B19" s="2"/>
    </row>
    <row r="20" spans="1:59" ht="19.899999999999999" customHeight="1" x14ac:dyDescent="0.25">
      <c r="A20" s="1">
        <v>36</v>
      </c>
      <c r="B20" s="2"/>
    </row>
    <row r="21" spans="1:59" ht="19.899999999999999" customHeight="1" x14ac:dyDescent="0.25">
      <c r="A21" s="1">
        <v>38</v>
      </c>
      <c r="B21" s="2"/>
    </row>
    <row r="22" spans="1:59" ht="19.899999999999999" customHeight="1" x14ac:dyDescent="0.25">
      <c r="A22" s="1">
        <v>40</v>
      </c>
      <c r="B22" s="2"/>
    </row>
    <row r="23" spans="1:59" ht="19.899999999999999" customHeight="1" x14ac:dyDescent="0.25">
      <c r="A23" s="1">
        <v>42</v>
      </c>
      <c r="B23" s="2"/>
    </row>
    <row r="24" spans="1:59" ht="19.899999999999999" customHeight="1" x14ac:dyDescent="0.25">
      <c r="A24" s="1">
        <v>44</v>
      </c>
      <c r="B24" s="3"/>
    </row>
    <row r="25" spans="1:59" ht="19.899999999999999" customHeight="1" x14ac:dyDescent="0.25">
      <c r="A25" s="1">
        <v>46</v>
      </c>
      <c r="B25" s="3"/>
    </row>
    <row r="26" spans="1:59" ht="19.899999999999999" customHeight="1" x14ac:dyDescent="0.25">
      <c r="A26" s="1">
        <v>48</v>
      </c>
      <c r="B26" s="3"/>
    </row>
    <row r="27" spans="1:59" ht="19.899999999999999" customHeight="1" x14ac:dyDescent="0.25">
      <c r="A27" s="1">
        <v>50</v>
      </c>
      <c r="B27" s="3"/>
    </row>
    <row r="28" spans="1:59" ht="19.899999999999999" customHeight="1" x14ac:dyDescent="0.25">
      <c r="A28" s="1">
        <v>52</v>
      </c>
      <c r="B28" s="3"/>
    </row>
    <row r="29" spans="1:59" ht="19.899999999999999" customHeight="1" x14ac:dyDescent="0.25">
      <c r="A29" s="1">
        <v>54</v>
      </c>
      <c r="B29" s="3"/>
      <c r="M29" s="4"/>
      <c r="N29" s="4"/>
      <c r="O29" s="4"/>
      <c r="Z29" s="4"/>
      <c r="AA29" s="4"/>
      <c r="AB29" s="4"/>
      <c r="AR29" s="4"/>
      <c r="AS29" s="4"/>
      <c r="AT29" s="4"/>
      <c r="BE29" s="4"/>
      <c r="BF29" s="4"/>
      <c r="BG29" s="4"/>
    </row>
    <row r="30" spans="1:59" ht="19.899999999999999" customHeight="1" x14ac:dyDescent="0.25">
      <c r="A30" s="1">
        <v>2</v>
      </c>
      <c r="B30" s="2"/>
      <c r="M30" s="4"/>
      <c r="N30" s="4"/>
      <c r="O30" s="4"/>
      <c r="Z30" s="4"/>
      <c r="AA30" s="4"/>
      <c r="AB30" s="4"/>
      <c r="AR30" s="4"/>
      <c r="AS30" s="4"/>
      <c r="AT30" s="4"/>
      <c r="BE30" s="4"/>
      <c r="BF30" s="4"/>
      <c r="BG30" s="4"/>
    </row>
    <row r="31" spans="1:59" ht="19.899999999999999" customHeight="1" x14ac:dyDescent="0.25">
      <c r="A31" s="1">
        <v>4</v>
      </c>
      <c r="B31" s="2"/>
    </row>
    <row r="32" spans="1:59" ht="19.899999999999999" customHeight="1" x14ac:dyDescent="0.25">
      <c r="A32" s="1">
        <v>6</v>
      </c>
      <c r="B32" s="2"/>
      <c r="L32" s="5"/>
      <c r="M32" s="6"/>
      <c r="N32" s="7"/>
      <c r="O32" s="11"/>
      <c r="Y32" s="5"/>
      <c r="Z32" s="6"/>
      <c r="AA32" s="7"/>
      <c r="AB32" s="11"/>
      <c r="AQ32" s="5"/>
      <c r="AR32" s="6"/>
      <c r="AS32" s="7"/>
      <c r="AT32" s="11"/>
      <c r="BD32" s="5"/>
      <c r="BE32" s="6"/>
      <c r="BF32" s="7"/>
      <c r="BG32" s="11"/>
    </row>
    <row r="33" spans="1:68" ht="19.899999999999999" customHeight="1" x14ac:dyDescent="0.25">
      <c r="A33" s="1">
        <v>8</v>
      </c>
      <c r="B33" s="2"/>
      <c r="L33" s="8"/>
      <c r="M33" s="9"/>
      <c r="N33" s="10"/>
      <c r="O33" s="12"/>
      <c r="Y33" s="8"/>
      <c r="Z33" s="9"/>
      <c r="AA33" s="10"/>
      <c r="AB33" s="12"/>
      <c r="AQ33" s="8"/>
      <c r="AR33" s="9"/>
      <c r="AS33" s="10"/>
      <c r="AT33" s="12"/>
      <c r="BD33" s="8"/>
      <c r="BE33" s="9"/>
      <c r="BF33" s="10"/>
      <c r="BG33" s="12"/>
    </row>
    <row r="34" spans="1:68" ht="19.899999999999999" customHeight="1" x14ac:dyDescent="0.25">
      <c r="A34" s="1">
        <v>10</v>
      </c>
      <c r="B34" s="2"/>
      <c r="R34" s="4"/>
      <c r="S34" s="4"/>
      <c r="T34" s="4"/>
      <c r="U34" s="4"/>
      <c r="V34" s="4"/>
      <c r="W34" s="4"/>
      <c r="AW34" s="4"/>
      <c r="AX34" s="4"/>
      <c r="AY34" s="4"/>
      <c r="AZ34" s="4"/>
      <c r="BA34" s="4"/>
      <c r="BB34" s="4"/>
    </row>
    <row r="35" spans="1:68" ht="19.899999999999999" customHeight="1" x14ac:dyDescent="0.25">
      <c r="R35" s="4"/>
      <c r="S35" s="4"/>
      <c r="T35" s="4">
        <v>2</v>
      </c>
      <c r="U35" s="4"/>
      <c r="V35" s="4"/>
      <c r="W35" s="4"/>
      <c r="AW35" s="4"/>
      <c r="AX35" s="4"/>
      <c r="AY35" s="4">
        <v>1</v>
      </c>
      <c r="AZ35" s="4"/>
      <c r="BA35" s="4"/>
      <c r="BB35" s="4"/>
    </row>
    <row r="37" spans="1:68" ht="19.899999999999999" customHeight="1" x14ac:dyDescent="0.25">
      <c r="B37" s="13" t="s">
        <v>35</v>
      </c>
      <c r="V37" s="13" t="s">
        <v>36</v>
      </c>
    </row>
    <row r="38" spans="1:68" ht="19.899999999999999" customHeight="1" x14ac:dyDescent="0.25">
      <c r="B38" s="13" t="s">
        <v>34</v>
      </c>
      <c r="V38" s="13" t="s">
        <v>37</v>
      </c>
      <c r="AS38" s="13" t="s">
        <v>35</v>
      </c>
    </row>
    <row r="39" spans="1:68" ht="19.899999999999999" customHeight="1" x14ac:dyDescent="0.25">
      <c r="B39" s="13" t="s">
        <v>1</v>
      </c>
      <c r="V39" s="13" t="s">
        <v>38</v>
      </c>
      <c r="Z39" s="1">
        <f>AK47</f>
        <v>172</v>
      </c>
      <c r="AA39" s="1" t="s">
        <v>33</v>
      </c>
      <c r="AS39" s="13" t="s">
        <v>44</v>
      </c>
    </row>
    <row r="40" spans="1:68" ht="19.899999999999999" customHeight="1" x14ac:dyDescent="0.25">
      <c r="B40" s="13" t="s">
        <v>2</v>
      </c>
      <c r="W40" s="1" t="s">
        <v>41</v>
      </c>
      <c r="Y40" s="1">
        <v>80</v>
      </c>
      <c r="AS40" s="13" t="s">
        <v>1</v>
      </c>
    </row>
    <row r="41" spans="1:68" ht="19.899999999999999" customHeight="1" x14ac:dyDescent="0.25">
      <c r="B41" s="13" t="s">
        <v>3</v>
      </c>
      <c r="W41" s="1" t="s">
        <v>42</v>
      </c>
      <c r="Y41" s="1">
        <v>80</v>
      </c>
      <c r="AC41" s="1">
        <v>1</v>
      </c>
      <c r="AD41" s="1">
        <v>2</v>
      </c>
      <c r="AE41" s="1">
        <v>3</v>
      </c>
      <c r="AF41" s="1">
        <v>4</v>
      </c>
      <c r="AS41" s="13" t="s">
        <v>2</v>
      </c>
    </row>
    <row r="42" spans="1:68" ht="19.899999999999999" customHeight="1" x14ac:dyDescent="0.25">
      <c r="B42" s="13" t="s">
        <v>4</v>
      </c>
      <c r="L42" s="1">
        <v>1</v>
      </c>
      <c r="M42" s="1">
        <v>2</v>
      </c>
      <c r="N42" s="1">
        <v>3</v>
      </c>
      <c r="O42" s="1">
        <v>4</v>
      </c>
      <c r="V42" s="13" t="s">
        <v>43</v>
      </c>
      <c r="AB42" s="1">
        <v>1</v>
      </c>
      <c r="AC42" s="13" t="str">
        <f>$AB$42&amp;"-"&amp;AC41</f>
        <v>1-1</v>
      </c>
      <c r="AD42" s="13" t="str">
        <f>AB42&amp;"-"&amp;$AD$41</f>
        <v>1-2</v>
      </c>
      <c r="AE42" s="13" t="str">
        <f>AB42&amp;"-"&amp;$AE$41</f>
        <v>1-3</v>
      </c>
      <c r="AF42" s="13" t="str">
        <f>AB42&amp;"-"&amp;$AF$41</f>
        <v>1-4</v>
      </c>
      <c r="AH42" s="13" t="s">
        <v>40</v>
      </c>
      <c r="AI42" s="1">
        <v>4</v>
      </c>
      <c r="AK42" s="1">
        <f>2*4*4</f>
        <v>32</v>
      </c>
      <c r="AS42" s="13" t="s">
        <v>3</v>
      </c>
      <c r="BC42" s="1">
        <v>1</v>
      </c>
      <c r="BD42" s="1">
        <v>2</v>
      </c>
      <c r="BE42" s="1">
        <v>3</v>
      </c>
      <c r="BF42" s="1">
        <v>4</v>
      </c>
    </row>
    <row r="43" spans="1:68" ht="19.899999999999999" customHeight="1" x14ac:dyDescent="0.25">
      <c r="B43" s="13" t="s">
        <v>5</v>
      </c>
      <c r="D43" s="1">
        <f>R63</f>
        <v>708</v>
      </c>
      <c r="E43" s="1" t="s">
        <v>33</v>
      </c>
      <c r="J43" s="1">
        <v>1</v>
      </c>
      <c r="K43" s="1" t="s">
        <v>6</v>
      </c>
      <c r="L43" s="13" t="str">
        <f>$K$43&amp;L42</f>
        <v>A1</v>
      </c>
      <c r="M43" s="13" t="str">
        <f>$K$43&amp;M42</f>
        <v>A2</v>
      </c>
      <c r="N43" s="13" t="str">
        <f>$K$43&amp;N42</f>
        <v>A3</v>
      </c>
      <c r="O43" s="13"/>
      <c r="P43" s="13" t="s">
        <v>27</v>
      </c>
      <c r="Q43" s="1" t="s">
        <v>26</v>
      </c>
      <c r="R43" s="1">
        <f>12*3</f>
        <v>36</v>
      </c>
      <c r="AB43" s="1">
        <v>2</v>
      </c>
      <c r="AC43" s="13" t="str">
        <f t="shared" ref="AC43:AC46" si="0">AB43&amp;"-"&amp;$AC$41</f>
        <v>2-1</v>
      </c>
      <c r="AD43" s="13" t="str">
        <f t="shared" ref="AD43:AD46" si="1">AB43&amp;"-"&amp;$AD$41</f>
        <v>2-2</v>
      </c>
      <c r="AE43" s="13" t="str">
        <f t="shared" ref="AE43:AE46" si="2">AB43&amp;"-"&amp;$AE$41</f>
        <v>2-3</v>
      </c>
      <c r="AF43" s="13" t="str">
        <f t="shared" ref="AF43:AF46" si="3">AB43&amp;"-"&amp;$AF$41</f>
        <v>2-4</v>
      </c>
      <c r="AH43" s="13" t="s">
        <v>40</v>
      </c>
      <c r="AI43" s="1">
        <v>4</v>
      </c>
      <c r="AK43" s="1">
        <f t="shared" ref="AK43:AK46" si="4">2*4*4</f>
        <v>32</v>
      </c>
      <c r="AS43" s="13" t="s">
        <v>45</v>
      </c>
      <c r="BA43" s="1">
        <v>1</v>
      </c>
      <c r="BB43" s="1" t="s">
        <v>6</v>
      </c>
      <c r="BC43" s="13" t="str">
        <f>$K$43&amp;BC42</f>
        <v>A1</v>
      </c>
      <c r="BD43" s="13" t="str">
        <f>$K$43&amp;BD42</f>
        <v>A2</v>
      </c>
      <c r="BE43" s="13" t="str">
        <f>$K$43&amp;BE42</f>
        <v>A3</v>
      </c>
      <c r="BF43" s="13"/>
      <c r="BG43" s="13" t="s">
        <v>69</v>
      </c>
      <c r="BH43" s="1" t="s">
        <v>26</v>
      </c>
      <c r="BI43" s="1">
        <f>20*3</f>
        <v>60</v>
      </c>
      <c r="BN43" s="13" t="s">
        <v>64</v>
      </c>
      <c r="BO43" s="1" t="s">
        <v>26</v>
      </c>
      <c r="BP43" s="1">
        <f>10*5</f>
        <v>50</v>
      </c>
    </row>
    <row r="44" spans="1:68" ht="19.899999999999999" customHeight="1" x14ac:dyDescent="0.25">
      <c r="B44" s="13" t="s">
        <v>39</v>
      </c>
      <c r="J44" s="1">
        <v>2</v>
      </c>
      <c r="K44" s="1" t="s">
        <v>7</v>
      </c>
      <c r="L44" s="13" t="str">
        <f t="shared" ref="L44:L62" si="5">K44&amp;$L$42</f>
        <v>B1</v>
      </c>
      <c r="M44" s="13" t="str">
        <f t="shared" ref="M44:M62" si="6">K44&amp;$M$42</f>
        <v>B2</v>
      </c>
      <c r="N44" s="13" t="str">
        <f t="shared" ref="N44:N62" si="7">K44&amp;$N$42</f>
        <v>B3</v>
      </c>
      <c r="O44" s="13"/>
      <c r="P44" s="13" t="s">
        <v>27</v>
      </c>
      <c r="Q44" s="1" t="s">
        <v>26</v>
      </c>
      <c r="R44" s="1">
        <f>12*3</f>
        <v>36</v>
      </c>
      <c r="AB44" s="1">
        <v>3</v>
      </c>
      <c r="AC44" s="13" t="str">
        <f t="shared" si="0"/>
        <v>3-1</v>
      </c>
      <c r="AD44" s="13" t="str">
        <f t="shared" si="1"/>
        <v>3-2</v>
      </c>
      <c r="AE44" s="13" t="str">
        <f t="shared" si="2"/>
        <v>3-3</v>
      </c>
      <c r="AF44" s="13" t="str">
        <f t="shared" si="3"/>
        <v>3-4</v>
      </c>
      <c r="AH44" s="13" t="s">
        <v>40</v>
      </c>
      <c r="AI44" s="1" t="s">
        <v>68</v>
      </c>
      <c r="AK44" s="1">
        <f>2*4*4+6</f>
        <v>38</v>
      </c>
      <c r="AS44" s="13" t="s">
        <v>4</v>
      </c>
      <c r="BA44" s="1">
        <v>2</v>
      </c>
      <c r="BB44" s="1" t="s">
        <v>7</v>
      </c>
      <c r="BC44" s="13" t="str">
        <f t="shared" ref="BC44:BC58" si="8">BB44&amp;$L$42</f>
        <v>B1</v>
      </c>
      <c r="BD44" s="13" t="str">
        <f t="shared" ref="BD44:BD58" si="9">BB44&amp;$M$42</f>
        <v>B2</v>
      </c>
      <c r="BE44" s="13" t="str">
        <f t="shared" ref="BE44:BE58" si="10">BB44&amp;$N$42</f>
        <v>B3</v>
      </c>
      <c r="BF44" s="13"/>
      <c r="BG44" s="13" t="s">
        <v>69</v>
      </c>
      <c r="BH44" s="1" t="s">
        <v>26</v>
      </c>
      <c r="BI44" s="1">
        <f t="shared" ref="BI44:BI56" si="11">20*3</f>
        <v>60</v>
      </c>
      <c r="BN44" s="13" t="s">
        <v>64</v>
      </c>
      <c r="BO44" s="1" t="s">
        <v>26</v>
      </c>
      <c r="BP44" s="1">
        <f>10*5</f>
        <v>50</v>
      </c>
    </row>
    <row r="45" spans="1:68" ht="19.899999999999999" customHeight="1" x14ac:dyDescent="0.25">
      <c r="J45" s="1">
        <v>3</v>
      </c>
      <c r="K45" s="1" t="s">
        <v>8</v>
      </c>
      <c r="L45" s="13" t="str">
        <f t="shared" si="5"/>
        <v>C1</v>
      </c>
      <c r="M45" s="13" t="str">
        <f t="shared" si="6"/>
        <v>C2</v>
      </c>
      <c r="N45" s="13" t="str">
        <f t="shared" si="7"/>
        <v>C3</v>
      </c>
      <c r="O45" s="13"/>
      <c r="P45" s="13" t="s">
        <v>27</v>
      </c>
      <c r="Q45" s="1" t="s">
        <v>26</v>
      </c>
      <c r="R45" s="1">
        <f t="shared" ref="R45:R56" si="12">12*3</f>
        <v>36</v>
      </c>
      <c r="AB45" s="1">
        <v>4</v>
      </c>
      <c r="AC45" s="13" t="str">
        <f t="shared" si="0"/>
        <v>4-1</v>
      </c>
      <c r="AD45" s="13" t="str">
        <f t="shared" si="1"/>
        <v>4-2</v>
      </c>
      <c r="AE45" s="13" t="str">
        <f t="shared" si="2"/>
        <v>4-3</v>
      </c>
      <c r="AF45" s="13" t="str">
        <f t="shared" si="3"/>
        <v>4-4</v>
      </c>
      <c r="AH45" s="13" t="s">
        <v>40</v>
      </c>
      <c r="AI45" s="1" t="s">
        <v>68</v>
      </c>
      <c r="AK45" s="1">
        <f>2*4*4+6</f>
        <v>38</v>
      </c>
      <c r="AS45" s="13" t="s">
        <v>65</v>
      </c>
      <c r="BA45" s="1">
        <v>3</v>
      </c>
      <c r="BB45" s="1" t="s">
        <v>8</v>
      </c>
      <c r="BC45" s="13" t="str">
        <f t="shared" si="8"/>
        <v>C1</v>
      </c>
      <c r="BD45" s="13" t="str">
        <f t="shared" si="9"/>
        <v>C2</v>
      </c>
      <c r="BE45" s="13" t="str">
        <f t="shared" si="10"/>
        <v>C3</v>
      </c>
      <c r="BF45" s="13"/>
      <c r="BG45" s="13" t="s">
        <v>69</v>
      </c>
      <c r="BH45" s="1" t="s">
        <v>26</v>
      </c>
      <c r="BI45" s="1">
        <f t="shared" si="11"/>
        <v>60</v>
      </c>
      <c r="BN45" s="13" t="s">
        <v>27</v>
      </c>
      <c r="BO45" s="1" t="s">
        <v>26</v>
      </c>
      <c r="BP45" s="1">
        <f>12*3</f>
        <v>36</v>
      </c>
    </row>
    <row r="46" spans="1:68" ht="19.899999999999999" customHeight="1" x14ac:dyDescent="0.25">
      <c r="J46" s="1">
        <v>4</v>
      </c>
      <c r="K46" s="1" t="s">
        <v>9</v>
      </c>
      <c r="L46" s="13" t="str">
        <f t="shared" si="5"/>
        <v>D1</v>
      </c>
      <c r="M46" s="13" t="str">
        <f t="shared" si="6"/>
        <v>D2</v>
      </c>
      <c r="N46" s="13" t="str">
        <f t="shared" si="7"/>
        <v>D3</v>
      </c>
      <c r="O46" s="13"/>
      <c r="P46" s="13" t="s">
        <v>27</v>
      </c>
      <c r="Q46" s="1" t="s">
        <v>26</v>
      </c>
      <c r="R46" s="1">
        <f t="shared" si="12"/>
        <v>36</v>
      </c>
      <c r="AB46" s="1">
        <v>5</v>
      </c>
      <c r="AC46" s="13" t="str">
        <f t="shared" si="0"/>
        <v>5-1</v>
      </c>
      <c r="AD46" s="13" t="str">
        <f t="shared" si="1"/>
        <v>5-2</v>
      </c>
      <c r="AE46" s="13" t="str">
        <f t="shared" si="2"/>
        <v>5-3</v>
      </c>
      <c r="AF46" s="13" t="str">
        <f t="shared" si="3"/>
        <v>5-4</v>
      </c>
      <c r="AH46" s="13" t="s">
        <v>40</v>
      </c>
      <c r="AI46" s="1">
        <v>4</v>
      </c>
      <c r="AK46" s="1">
        <f t="shared" si="4"/>
        <v>32</v>
      </c>
      <c r="AT46" s="13" t="s">
        <v>66</v>
      </c>
      <c r="AW46" s="1">
        <v>0</v>
      </c>
      <c r="AX46" s="1" t="s">
        <v>33</v>
      </c>
      <c r="BA46" s="1">
        <v>4</v>
      </c>
      <c r="BB46" s="1" t="s">
        <v>9</v>
      </c>
      <c r="BC46" s="13" t="str">
        <f t="shared" si="8"/>
        <v>D1</v>
      </c>
      <c r="BD46" s="13" t="str">
        <f t="shared" si="9"/>
        <v>D2</v>
      </c>
      <c r="BE46" s="13" t="str">
        <f t="shared" si="10"/>
        <v>D3</v>
      </c>
      <c r="BF46" s="13"/>
      <c r="BG46" s="13" t="s">
        <v>69</v>
      </c>
      <c r="BH46" s="1" t="s">
        <v>26</v>
      </c>
      <c r="BI46" s="1">
        <f t="shared" si="11"/>
        <v>60</v>
      </c>
      <c r="BN46" s="13" t="s">
        <v>70</v>
      </c>
      <c r="BO46" s="1" t="s">
        <v>26</v>
      </c>
      <c r="BP46" s="1">
        <f>7*3</f>
        <v>21</v>
      </c>
    </row>
    <row r="47" spans="1:68" ht="19.899999999999999" customHeight="1" thickBot="1" x14ac:dyDescent="0.3">
      <c r="J47" s="1">
        <v>5</v>
      </c>
      <c r="K47" s="1" t="s">
        <v>10</v>
      </c>
      <c r="L47" s="13" t="str">
        <f t="shared" si="5"/>
        <v>E1</v>
      </c>
      <c r="M47" s="13" t="str">
        <f t="shared" si="6"/>
        <v>E2</v>
      </c>
      <c r="N47" s="13" t="str">
        <f t="shared" si="7"/>
        <v>E3</v>
      </c>
      <c r="O47" s="13"/>
      <c r="P47" s="13" t="s">
        <v>27</v>
      </c>
      <c r="Q47" s="1" t="s">
        <v>26</v>
      </c>
      <c r="R47" s="1">
        <f t="shared" si="12"/>
        <v>36</v>
      </c>
      <c r="AK47" s="14">
        <f>SUM(AK42:AK46)</f>
        <v>172</v>
      </c>
      <c r="AT47" s="13" t="s">
        <v>61</v>
      </c>
      <c r="AU47" s="1">
        <f ca="1">BI59</f>
        <v>936</v>
      </c>
      <c r="AV47" s="1" t="s">
        <v>33</v>
      </c>
      <c r="BA47" s="1">
        <v>5</v>
      </c>
      <c r="BB47" s="1" t="s">
        <v>10</v>
      </c>
      <c r="BC47" s="13" t="str">
        <f t="shared" si="8"/>
        <v>E1</v>
      </c>
      <c r="BD47" s="13" t="str">
        <f t="shared" si="9"/>
        <v>E2</v>
      </c>
      <c r="BE47" s="13" t="str">
        <f t="shared" si="10"/>
        <v>E3</v>
      </c>
      <c r="BF47" s="13"/>
      <c r="BG47" s="13" t="s">
        <v>69</v>
      </c>
      <c r="BH47" s="1" t="s">
        <v>26</v>
      </c>
      <c r="BI47" s="1">
        <f t="shared" si="11"/>
        <v>60</v>
      </c>
      <c r="BN47" s="13" t="s">
        <v>27</v>
      </c>
      <c r="BO47" s="1" t="s">
        <v>26</v>
      </c>
      <c r="BP47" s="1">
        <f>12*3</f>
        <v>36</v>
      </c>
    </row>
    <row r="48" spans="1:68" ht="19.899999999999999" customHeight="1" thickTop="1" x14ac:dyDescent="0.25">
      <c r="J48" s="1">
        <v>6</v>
      </c>
      <c r="K48" s="1" t="s">
        <v>11</v>
      </c>
      <c r="L48" s="13" t="str">
        <f t="shared" si="5"/>
        <v>F1</v>
      </c>
      <c r="M48" s="13" t="str">
        <f t="shared" si="6"/>
        <v>F2</v>
      </c>
      <c r="N48" s="13" t="str">
        <f t="shared" si="7"/>
        <v>F3</v>
      </c>
      <c r="O48" s="13"/>
      <c r="P48" s="13" t="s">
        <v>27</v>
      </c>
      <c r="Q48" s="1" t="s">
        <v>26</v>
      </c>
      <c r="R48" s="1">
        <f t="shared" si="12"/>
        <v>36</v>
      </c>
      <c r="AT48" s="13" t="s">
        <v>62</v>
      </c>
      <c r="AU48" s="1">
        <f>BP49</f>
        <v>229</v>
      </c>
      <c r="AV48" s="1" t="s">
        <v>63</v>
      </c>
      <c r="BA48" s="1">
        <v>6</v>
      </c>
      <c r="BB48" s="1" t="s">
        <v>11</v>
      </c>
      <c r="BC48" s="13" t="str">
        <f t="shared" si="8"/>
        <v>F1</v>
      </c>
      <c r="BD48" s="13" t="str">
        <f t="shared" si="9"/>
        <v>F2</v>
      </c>
      <c r="BE48" s="13" t="str">
        <f t="shared" si="10"/>
        <v>F3</v>
      </c>
      <c r="BF48" s="13"/>
      <c r="BG48" s="13" t="s">
        <v>69</v>
      </c>
      <c r="BH48" s="1" t="s">
        <v>26</v>
      </c>
      <c r="BI48" s="1">
        <f t="shared" si="11"/>
        <v>60</v>
      </c>
      <c r="BN48" s="13" t="s">
        <v>27</v>
      </c>
      <c r="BO48" s="1" t="s">
        <v>26</v>
      </c>
      <c r="BP48" s="1">
        <f>12*3</f>
        <v>36</v>
      </c>
    </row>
    <row r="49" spans="10:68" ht="19.899999999999999" customHeight="1" thickBot="1" x14ac:dyDescent="0.3">
      <c r="J49" s="1">
        <v>7</v>
      </c>
      <c r="K49" s="1" t="s">
        <v>12</v>
      </c>
      <c r="L49" s="13" t="str">
        <f t="shared" si="5"/>
        <v>G1</v>
      </c>
      <c r="M49" s="13" t="str">
        <f t="shared" si="6"/>
        <v>G2</v>
      </c>
      <c r="N49" s="13" t="str">
        <f t="shared" si="7"/>
        <v>G3</v>
      </c>
      <c r="O49" s="13"/>
      <c r="P49" s="13" t="s">
        <v>27</v>
      </c>
      <c r="Q49" s="1" t="s">
        <v>26</v>
      </c>
      <c r="R49" s="1">
        <f t="shared" si="12"/>
        <v>36</v>
      </c>
      <c r="AS49" s="13" t="s">
        <v>46</v>
      </c>
      <c r="BA49" s="1">
        <v>7</v>
      </c>
      <c r="BB49" s="1" t="s">
        <v>12</v>
      </c>
      <c r="BC49" s="13" t="str">
        <f t="shared" si="8"/>
        <v>G1</v>
      </c>
      <c r="BD49" s="13" t="str">
        <f t="shared" si="9"/>
        <v>G2</v>
      </c>
      <c r="BE49" s="13" t="str">
        <f t="shared" si="10"/>
        <v>G3</v>
      </c>
      <c r="BF49" s="13"/>
      <c r="BG49" s="13" t="s">
        <v>69</v>
      </c>
      <c r="BH49" s="1" t="s">
        <v>26</v>
      </c>
      <c r="BI49" s="1">
        <f t="shared" si="11"/>
        <v>60</v>
      </c>
      <c r="BP49" s="14">
        <f>SUM(BP43:BP48)</f>
        <v>229</v>
      </c>
    </row>
    <row r="50" spans="10:68" ht="19.899999999999999" customHeight="1" thickTop="1" x14ac:dyDescent="0.25">
      <c r="J50" s="1">
        <v>8</v>
      </c>
      <c r="K50" s="1" t="s">
        <v>13</v>
      </c>
      <c r="L50" s="13" t="str">
        <f t="shared" si="5"/>
        <v>H1</v>
      </c>
      <c r="M50" s="13" t="str">
        <f t="shared" si="6"/>
        <v>H2</v>
      </c>
      <c r="N50" s="13" t="str">
        <f t="shared" si="7"/>
        <v>H3</v>
      </c>
      <c r="O50" s="13"/>
      <c r="P50" s="13" t="s">
        <v>27</v>
      </c>
      <c r="Q50" s="1" t="s">
        <v>26</v>
      </c>
      <c r="R50" s="1">
        <f t="shared" si="12"/>
        <v>36</v>
      </c>
      <c r="BA50" s="1">
        <v>8</v>
      </c>
      <c r="BB50" s="1" t="s">
        <v>13</v>
      </c>
      <c r="BC50" s="13" t="str">
        <f t="shared" si="8"/>
        <v>H1</v>
      </c>
      <c r="BD50" s="13" t="str">
        <f t="shared" si="9"/>
        <v>H2</v>
      </c>
      <c r="BE50" s="13" t="str">
        <f t="shared" si="10"/>
        <v>H3</v>
      </c>
      <c r="BF50" s="13"/>
      <c r="BG50" s="13" t="s">
        <v>69</v>
      </c>
      <c r="BH50" s="1" t="s">
        <v>26</v>
      </c>
      <c r="BI50" s="1">
        <f t="shared" si="11"/>
        <v>60</v>
      </c>
    </row>
    <row r="51" spans="10:68" ht="19.899999999999999" customHeight="1" x14ac:dyDescent="0.25">
      <c r="J51" s="1">
        <v>9</v>
      </c>
      <c r="K51" s="1" t="s">
        <v>14</v>
      </c>
      <c r="L51" s="13" t="str">
        <f t="shared" si="5"/>
        <v>I1</v>
      </c>
      <c r="M51" s="13" t="str">
        <f t="shared" si="6"/>
        <v>I2</v>
      </c>
      <c r="N51" s="13" t="str">
        <f t="shared" si="7"/>
        <v>I3</v>
      </c>
      <c r="O51" s="13"/>
      <c r="P51" s="13" t="s">
        <v>28</v>
      </c>
      <c r="Q51" s="1" t="s">
        <v>26</v>
      </c>
      <c r="R51" s="1">
        <f>16*3</f>
        <v>48</v>
      </c>
      <c r="BA51" s="1">
        <v>9</v>
      </c>
      <c r="BB51" s="1" t="s">
        <v>14</v>
      </c>
      <c r="BC51" s="13" t="str">
        <f t="shared" si="8"/>
        <v>I1</v>
      </c>
      <c r="BD51" s="13" t="str">
        <f t="shared" si="9"/>
        <v>I2</v>
      </c>
      <c r="BE51" s="13" t="str">
        <f t="shared" si="10"/>
        <v>I3</v>
      </c>
      <c r="BF51" s="13"/>
      <c r="BG51" s="13" t="s">
        <v>69</v>
      </c>
      <c r="BH51" s="1" t="s">
        <v>26</v>
      </c>
      <c r="BI51" s="1">
        <f t="shared" si="11"/>
        <v>60</v>
      </c>
    </row>
    <row r="52" spans="10:68" ht="19.899999999999999" customHeight="1" x14ac:dyDescent="0.25">
      <c r="J52" s="1">
        <v>10</v>
      </c>
      <c r="K52" s="1" t="s">
        <v>15</v>
      </c>
      <c r="L52" s="13" t="str">
        <f t="shared" si="5"/>
        <v>J1</v>
      </c>
      <c r="M52" s="13" t="str">
        <f t="shared" si="6"/>
        <v>J2</v>
      </c>
      <c r="N52" s="13" t="str">
        <f t="shared" si="7"/>
        <v>J3</v>
      </c>
      <c r="O52" s="13"/>
      <c r="P52" s="13" t="s">
        <v>28</v>
      </c>
      <c r="Q52" s="1" t="s">
        <v>26</v>
      </c>
      <c r="R52" s="1">
        <f>16*3</f>
        <v>48</v>
      </c>
      <c r="BA52" s="1">
        <v>10</v>
      </c>
      <c r="BB52" s="1" t="s">
        <v>15</v>
      </c>
      <c r="BC52" s="13" t="str">
        <f t="shared" si="8"/>
        <v>J1</v>
      </c>
      <c r="BD52" s="13" t="str">
        <f t="shared" si="9"/>
        <v>J2</v>
      </c>
      <c r="BE52" s="13" t="str">
        <f t="shared" si="10"/>
        <v>J3</v>
      </c>
      <c r="BF52" s="13"/>
      <c r="BG52" s="13" t="s">
        <v>69</v>
      </c>
      <c r="BH52" s="1" t="s">
        <v>26</v>
      </c>
      <c r="BI52" s="1">
        <f t="shared" si="11"/>
        <v>60</v>
      </c>
    </row>
    <row r="53" spans="10:68" ht="19.899999999999999" customHeight="1" x14ac:dyDescent="0.25">
      <c r="J53" s="1">
        <v>11</v>
      </c>
      <c r="K53" s="1" t="s">
        <v>16</v>
      </c>
      <c r="L53" s="13" t="str">
        <f t="shared" si="5"/>
        <v>K1</v>
      </c>
      <c r="M53" s="13" t="str">
        <f t="shared" si="6"/>
        <v>K2</v>
      </c>
      <c r="N53" s="13" t="str">
        <f t="shared" si="7"/>
        <v>K3</v>
      </c>
      <c r="O53" s="13"/>
      <c r="P53" s="1" t="s">
        <v>29</v>
      </c>
      <c r="Q53" s="1" t="s">
        <v>26</v>
      </c>
      <c r="R53" s="1">
        <f>14*3</f>
        <v>42</v>
      </c>
      <c r="BA53" s="1">
        <v>11</v>
      </c>
      <c r="BB53" s="1" t="s">
        <v>16</v>
      </c>
      <c r="BC53" s="13" t="str">
        <f t="shared" si="8"/>
        <v>K1</v>
      </c>
      <c r="BD53" s="13" t="str">
        <f t="shared" si="9"/>
        <v>K2</v>
      </c>
      <c r="BE53" s="13" t="str">
        <f t="shared" si="10"/>
        <v>K3</v>
      </c>
      <c r="BF53" s="13"/>
      <c r="BG53" s="13" t="s">
        <v>69</v>
      </c>
      <c r="BH53" s="1" t="s">
        <v>26</v>
      </c>
      <c r="BI53" s="1">
        <f t="shared" si="11"/>
        <v>60</v>
      </c>
    </row>
    <row r="54" spans="10:68" ht="19.899999999999999" customHeight="1" x14ac:dyDescent="0.25">
      <c r="J54" s="1">
        <v>12</v>
      </c>
      <c r="K54" s="1" t="s">
        <v>17</v>
      </c>
      <c r="L54" s="13" t="str">
        <f t="shared" si="5"/>
        <v>L1</v>
      </c>
      <c r="M54" s="13" t="str">
        <f t="shared" si="6"/>
        <v>L2</v>
      </c>
      <c r="N54" s="13" t="str">
        <f t="shared" si="7"/>
        <v>L3</v>
      </c>
      <c r="O54" s="13"/>
      <c r="P54" s="1" t="s">
        <v>29</v>
      </c>
      <c r="Q54" s="1" t="s">
        <v>26</v>
      </c>
      <c r="R54" s="1">
        <f>14*3</f>
        <v>42</v>
      </c>
      <c r="BA54" s="1">
        <v>12</v>
      </c>
      <c r="BB54" s="1" t="s">
        <v>17</v>
      </c>
      <c r="BC54" s="13" t="str">
        <f t="shared" si="8"/>
        <v>L1</v>
      </c>
      <c r="BD54" s="13" t="str">
        <f t="shared" si="9"/>
        <v>L2</v>
      </c>
      <c r="BE54" s="13" t="str">
        <f t="shared" si="10"/>
        <v>L3</v>
      </c>
      <c r="BF54" s="13"/>
      <c r="BG54" s="13" t="s">
        <v>69</v>
      </c>
      <c r="BH54" s="1" t="s">
        <v>26</v>
      </c>
      <c r="BI54" s="1">
        <f t="shared" si="11"/>
        <v>60</v>
      </c>
    </row>
    <row r="55" spans="10:68" ht="19.899999999999999" customHeight="1" x14ac:dyDescent="0.25">
      <c r="J55" s="1">
        <v>13</v>
      </c>
      <c r="K55" s="1" t="s">
        <v>18</v>
      </c>
      <c r="L55" s="13" t="str">
        <f t="shared" si="5"/>
        <v>M1</v>
      </c>
      <c r="M55" s="13" t="str">
        <f t="shared" si="6"/>
        <v>M2</v>
      </c>
      <c r="N55" s="13" t="str">
        <f t="shared" si="7"/>
        <v>M3</v>
      </c>
      <c r="O55" s="13"/>
      <c r="P55" s="13" t="s">
        <v>27</v>
      </c>
      <c r="Q55" s="1" t="s">
        <v>26</v>
      </c>
      <c r="R55" s="1">
        <f t="shared" si="12"/>
        <v>36</v>
      </c>
      <c r="BA55" s="1">
        <v>13</v>
      </c>
      <c r="BB55" s="1" t="s">
        <v>18</v>
      </c>
      <c r="BC55" s="13" t="str">
        <f t="shared" si="8"/>
        <v>M1</v>
      </c>
      <c r="BD55" s="13" t="str">
        <f t="shared" si="9"/>
        <v>M2</v>
      </c>
      <c r="BE55" s="13" t="str">
        <f t="shared" si="10"/>
        <v>M3</v>
      </c>
      <c r="BF55" s="13"/>
      <c r="BG55" s="13" t="s">
        <v>69</v>
      </c>
      <c r="BH55" s="1" t="s">
        <v>26</v>
      </c>
      <c r="BI55" s="1">
        <f t="shared" si="11"/>
        <v>60</v>
      </c>
    </row>
    <row r="56" spans="10:68" ht="19.899999999999999" customHeight="1" x14ac:dyDescent="0.25">
      <c r="J56" s="1">
        <v>14</v>
      </c>
      <c r="K56" s="1" t="s">
        <v>19</v>
      </c>
      <c r="L56" s="13" t="str">
        <f t="shared" si="5"/>
        <v>N1</v>
      </c>
      <c r="M56" s="13" t="str">
        <f t="shared" si="6"/>
        <v>N2</v>
      </c>
      <c r="N56" s="13" t="str">
        <f t="shared" si="7"/>
        <v>N3</v>
      </c>
      <c r="O56" s="13"/>
      <c r="P56" s="13" t="s">
        <v>27</v>
      </c>
      <c r="Q56" s="1" t="s">
        <v>26</v>
      </c>
      <c r="R56" s="1">
        <f t="shared" si="12"/>
        <v>36</v>
      </c>
      <c r="BA56" s="1">
        <v>14</v>
      </c>
      <c r="BB56" s="1" t="s">
        <v>19</v>
      </c>
      <c r="BC56" s="13" t="str">
        <f t="shared" si="8"/>
        <v>N1</v>
      </c>
      <c r="BD56" s="13" t="str">
        <f t="shared" si="9"/>
        <v>N2</v>
      </c>
      <c r="BE56" s="13" t="str">
        <f t="shared" si="10"/>
        <v>N3</v>
      </c>
      <c r="BF56" s="13"/>
      <c r="BG56" s="13" t="s">
        <v>69</v>
      </c>
      <c r="BH56" s="1" t="s">
        <v>26</v>
      </c>
      <c r="BI56" s="1">
        <f t="shared" si="11"/>
        <v>60</v>
      </c>
    </row>
    <row r="57" spans="10:68" ht="19.899999999999999" customHeight="1" x14ac:dyDescent="0.25">
      <c r="J57" s="1">
        <v>15</v>
      </c>
      <c r="K57" s="1" t="s">
        <v>20</v>
      </c>
      <c r="L57" s="13" t="str">
        <f t="shared" si="5"/>
        <v>O1</v>
      </c>
      <c r="M57" s="13" t="str">
        <f t="shared" si="6"/>
        <v>O2</v>
      </c>
      <c r="N57" s="13" t="str">
        <f t="shared" si="7"/>
        <v>O3</v>
      </c>
      <c r="O57" s="13"/>
      <c r="P57" s="1" t="s">
        <v>30</v>
      </c>
      <c r="Q57" s="1" t="s">
        <v>26</v>
      </c>
      <c r="R57" s="1">
        <f>11*3</f>
        <v>33</v>
      </c>
      <c r="BA57" s="1">
        <v>15</v>
      </c>
      <c r="BB57" s="1" t="s">
        <v>20</v>
      </c>
      <c r="BC57" s="13" t="str">
        <f t="shared" si="8"/>
        <v>O1</v>
      </c>
      <c r="BD57" s="13" t="str">
        <f t="shared" si="9"/>
        <v>O2</v>
      </c>
      <c r="BE57" s="13" t="str">
        <f t="shared" si="10"/>
        <v>O3</v>
      </c>
      <c r="BF57" s="13"/>
      <c r="BG57" s="13" t="s">
        <v>28</v>
      </c>
      <c r="BH57" s="1" t="s">
        <v>26</v>
      </c>
      <c r="BI57" s="1">
        <f>16*3</f>
        <v>48</v>
      </c>
    </row>
    <row r="58" spans="10:68" ht="19.899999999999999" customHeight="1" x14ac:dyDescent="0.25">
      <c r="J58" s="1">
        <v>16</v>
      </c>
      <c r="K58" s="1" t="s">
        <v>21</v>
      </c>
      <c r="L58" s="13" t="str">
        <f t="shared" si="5"/>
        <v>P1</v>
      </c>
      <c r="M58" s="13" t="str">
        <f t="shared" si="6"/>
        <v>P2</v>
      </c>
      <c r="N58" s="13" t="str">
        <f t="shared" si="7"/>
        <v>P3</v>
      </c>
      <c r="O58" s="13"/>
      <c r="P58" s="1" t="s">
        <v>30</v>
      </c>
      <c r="Q58" s="1" t="s">
        <v>26</v>
      </c>
      <c r="R58" s="1">
        <f>11*3</f>
        <v>33</v>
      </c>
      <c r="BA58" s="1">
        <v>16</v>
      </c>
      <c r="BB58" s="1" t="s">
        <v>21</v>
      </c>
      <c r="BC58" s="13" t="str">
        <f t="shared" si="8"/>
        <v>P1</v>
      </c>
      <c r="BD58" s="13" t="str">
        <f t="shared" si="9"/>
        <v>P2</v>
      </c>
      <c r="BE58" s="13" t="str">
        <f t="shared" si="10"/>
        <v>P3</v>
      </c>
      <c r="BF58" s="13"/>
      <c r="BG58" s="13" t="s">
        <v>28</v>
      </c>
      <c r="BH58" s="1" t="s">
        <v>26</v>
      </c>
      <c r="BI58" s="1">
        <f>16*3</f>
        <v>48</v>
      </c>
    </row>
    <row r="59" spans="10:68" ht="19.899999999999999" customHeight="1" thickBot="1" x14ac:dyDescent="0.3">
      <c r="J59" s="1">
        <v>17</v>
      </c>
      <c r="K59" s="1" t="s">
        <v>22</v>
      </c>
      <c r="L59" s="13" t="str">
        <f t="shared" si="5"/>
        <v>Q1</v>
      </c>
      <c r="M59" s="13" t="str">
        <f t="shared" si="6"/>
        <v>Q2</v>
      </c>
      <c r="N59" s="13" t="str">
        <f t="shared" si="7"/>
        <v>Q3</v>
      </c>
      <c r="O59" s="13"/>
      <c r="P59" s="1" t="s">
        <v>31</v>
      </c>
      <c r="Q59" s="1" t="s">
        <v>26</v>
      </c>
      <c r="R59" s="1">
        <f>9*3</f>
        <v>27</v>
      </c>
      <c r="BC59" s="13"/>
      <c r="BD59" s="13"/>
      <c r="BE59" s="13"/>
      <c r="BF59" s="13"/>
      <c r="BG59" s="13"/>
      <c r="BI59" s="14">
        <f ca="1">SUM(BI43:BI72)</f>
        <v>936</v>
      </c>
    </row>
    <row r="60" spans="10:68" ht="19.899999999999999" customHeight="1" thickTop="1" x14ac:dyDescent="0.25">
      <c r="J60" s="1">
        <v>18</v>
      </c>
      <c r="K60" s="1" t="s">
        <v>23</v>
      </c>
      <c r="L60" s="13" t="str">
        <f t="shared" si="5"/>
        <v>R1</v>
      </c>
      <c r="M60" s="13" t="str">
        <f t="shared" si="6"/>
        <v>R2</v>
      </c>
      <c r="N60" s="13" t="str">
        <f t="shared" si="7"/>
        <v>R3</v>
      </c>
      <c r="O60" s="13"/>
      <c r="P60" s="1" t="s">
        <v>31</v>
      </c>
      <c r="Q60" s="1" t="s">
        <v>26</v>
      </c>
      <c r="R60" s="1">
        <f>9*3</f>
        <v>27</v>
      </c>
      <c r="BC60" s="13"/>
      <c r="BD60" s="13"/>
      <c r="BE60" s="13"/>
      <c r="BF60" s="13"/>
      <c r="BG60" s="13"/>
    </row>
    <row r="61" spans="10:68" ht="19.899999999999999" customHeight="1" x14ac:dyDescent="0.25">
      <c r="J61" s="1">
        <v>19</v>
      </c>
      <c r="K61" s="1" t="s">
        <v>24</v>
      </c>
      <c r="L61" s="13" t="str">
        <f t="shared" si="5"/>
        <v>S1</v>
      </c>
      <c r="M61" s="13" t="str">
        <f t="shared" si="6"/>
        <v>S2</v>
      </c>
      <c r="N61" s="13" t="str">
        <f t="shared" si="7"/>
        <v>S3</v>
      </c>
      <c r="O61" s="13"/>
      <c r="P61" s="1" t="s">
        <v>32</v>
      </c>
      <c r="Q61" s="1" t="s">
        <v>26</v>
      </c>
      <c r="R61" s="1">
        <f>8*3</f>
        <v>24</v>
      </c>
      <c r="BC61" s="13"/>
      <c r="BD61" s="13"/>
      <c r="BE61" s="13"/>
      <c r="BF61" s="13"/>
      <c r="BG61" s="13"/>
    </row>
    <row r="62" spans="10:68" ht="19.899999999999999" customHeight="1" x14ac:dyDescent="0.25">
      <c r="J62" s="1">
        <v>20</v>
      </c>
      <c r="K62" s="1" t="s">
        <v>25</v>
      </c>
      <c r="L62" s="13" t="str">
        <f t="shared" si="5"/>
        <v>T1</v>
      </c>
      <c r="M62" s="13" t="str">
        <f t="shared" si="6"/>
        <v>T2</v>
      </c>
      <c r="N62" s="13" t="str">
        <f t="shared" si="7"/>
        <v>T3</v>
      </c>
      <c r="O62" s="13"/>
      <c r="P62" s="1" t="s">
        <v>32</v>
      </c>
      <c r="Q62" s="1" t="s">
        <v>26</v>
      </c>
      <c r="R62" s="1">
        <f>8*3</f>
        <v>24</v>
      </c>
      <c r="BC62" s="13"/>
      <c r="BD62" s="13"/>
      <c r="BE62" s="13"/>
      <c r="BF62" s="13"/>
      <c r="BG62" s="13"/>
    </row>
    <row r="63" spans="10:68" ht="19.899999999999999" customHeight="1" thickBot="1" x14ac:dyDescent="0.3">
      <c r="R63" s="14">
        <f>SUM(R43:R62)</f>
        <v>708</v>
      </c>
      <c r="BG63" s="13"/>
    </row>
    <row r="64" spans="10:68" ht="19.899999999999999" customHeight="1" thickTop="1" x14ac:dyDescent="0.25">
      <c r="BG64" s="13"/>
    </row>
    <row r="65" spans="59:59" ht="19.899999999999999" customHeight="1" x14ac:dyDescent="0.25">
      <c r="BG65" s="13"/>
    </row>
    <row r="66" spans="59:59" ht="19.899999999999999" customHeight="1" x14ac:dyDescent="0.25">
      <c r="BG66" s="13"/>
    </row>
    <row r="67" spans="59:59" ht="19.899999999999999" customHeight="1" x14ac:dyDescent="0.25">
      <c r="BG67" s="13"/>
    </row>
    <row r="68" spans="59:59" ht="19.899999999999999" customHeight="1" x14ac:dyDescent="0.25">
      <c r="BG68" s="13"/>
    </row>
    <row r="69" spans="59:59" ht="19.899999999999999" customHeight="1" x14ac:dyDescent="0.25">
      <c r="BG69" s="13"/>
    </row>
    <row r="70" spans="59:59" ht="19.899999999999999" customHeight="1" x14ac:dyDescent="0.25">
      <c r="BG70" s="13"/>
    </row>
    <row r="71" spans="59:59" ht="19.899999999999999" customHeight="1" x14ac:dyDescent="0.25">
      <c r="BG71" s="13"/>
    </row>
    <row r="72" spans="59:59" ht="19.899999999999999" customHeight="1" x14ac:dyDescent="0.25">
      <c r="BG72" s="13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2091F-D448-4142-9ECC-5AE856194306}">
  <dimension ref="A1:BQ44"/>
  <sheetViews>
    <sheetView tabSelected="1" topLeftCell="H1" zoomScale="85" zoomScaleNormal="85" workbookViewId="0">
      <selection activeCell="X8" sqref="X8"/>
    </sheetView>
  </sheetViews>
  <sheetFormatPr defaultColWidth="4.7109375" defaultRowHeight="19.899999999999999" customHeight="1" x14ac:dyDescent="0.25"/>
  <cols>
    <col min="1" max="28" width="4.7109375" style="1"/>
    <col min="29" max="29" width="5.28515625" style="1" bestFit="1" customWidth="1"/>
    <col min="30" max="47" width="4.7109375" style="1"/>
    <col min="48" max="48" width="5.42578125" style="1" bestFit="1" customWidth="1"/>
    <col min="49" max="16384" width="4.7109375" style="1"/>
  </cols>
  <sheetData>
    <row r="1" spans="1:69" ht="19.899999999999999" customHeight="1" x14ac:dyDescent="0.25">
      <c r="B1" s="1">
        <v>2</v>
      </c>
      <c r="C1" s="1">
        <v>4</v>
      </c>
      <c r="D1" s="1">
        <v>6</v>
      </c>
      <c r="E1" s="1">
        <v>8</v>
      </c>
      <c r="F1" s="1">
        <v>10</v>
      </c>
      <c r="G1" s="1">
        <v>12</v>
      </c>
      <c r="H1" s="1">
        <v>14</v>
      </c>
      <c r="I1" s="1">
        <v>16</v>
      </c>
      <c r="J1" s="1">
        <v>18</v>
      </c>
      <c r="K1" s="1">
        <v>20</v>
      </c>
      <c r="L1" s="1">
        <v>22</v>
      </c>
      <c r="M1" s="1">
        <v>24</v>
      </c>
      <c r="N1" s="1">
        <v>26</v>
      </c>
      <c r="O1" s="1">
        <v>28</v>
      </c>
      <c r="P1" s="1">
        <v>30</v>
      </c>
      <c r="Q1" s="1">
        <v>32</v>
      </c>
      <c r="R1" s="1">
        <v>34</v>
      </c>
      <c r="S1" s="1">
        <v>36</v>
      </c>
      <c r="T1" s="1">
        <v>38</v>
      </c>
      <c r="U1" s="1">
        <v>40</v>
      </c>
      <c r="V1" s="1">
        <v>42</v>
      </c>
      <c r="W1" s="1">
        <v>44</v>
      </c>
      <c r="X1" s="1">
        <v>46</v>
      </c>
      <c r="Y1" s="1">
        <v>48</v>
      </c>
      <c r="Z1" s="1">
        <v>50</v>
      </c>
      <c r="AA1" s="1">
        <v>52</v>
      </c>
      <c r="AB1" s="1">
        <v>54</v>
      </c>
      <c r="AC1" s="1">
        <v>56</v>
      </c>
      <c r="AD1" s="1">
        <v>58</v>
      </c>
      <c r="AE1" s="1">
        <v>60</v>
      </c>
      <c r="AF1" s="1">
        <v>62</v>
      </c>
      <c r="AG1" s="1">
        <v>64</v>
      </c>
      <c r="AH1" s="1">
        <v>66</v>
      </c>
      <c r="AI1" s="1">
        <v>68</v>
      </c>
      <c r="AJ1" s="1">
        <v>70</v>
      </c>
      <c r="AK1" s="1">
        <v>72</v>
      </c>
      <c r="AL1" s="1">
        <v>74</v>
      </c>
      <c r="AM1" s="1">
        <v>76</v>
      </c>
      <c r="AN1" s="1">
        <v>78</v>
      </c>
      <c r="AO1" s="1">
        <v>80</v>
      </c>
      <c r="AP1" s="1">
        <v>82</v>
      </c>
      <c r="AQ1" s="1">
        <v>84</v>
      </c>
      <c r="AR1" s="1">
        <v>86</v>
      </c>
      <c r="AS1" s="1">
        <v>88</v>
      </c>
      <c r="AT1" s="1">
        <v>90</v>
      </c>
      <c r="AU1" s="1">
        <v>92</v>
      </c>
      <c r="AV1" s="1">
        <v>94</v>
      </c>
      <c r="AW1" s="1">
        <v>96</v>
      </c>
      <c r="AX1" s="1">
        <v>98</v>
      </c>
      <c r="AY1" s="1">
        <v>100</v>
      </c>
      <c r="AZ1" s="1">
        <v>102</v>
      </c>
      <c r="BA1" s="1">
        <v>104</v>
      </c>
      <c r="BB1" s="1">
        <v>106</v>
      </c>
      <c r="BC1" s="1">
        <v>108</v>
      </c>
      <c r="BD1" s="1">
        <v>110</v>
      </c>
      <c r="BE1" s="1">
        <v>112</v>
      </c>
      <c r="BF1" s="1">
        <v>114</v>
      </c>
      <c r="BG1" s="1">
        <v>116</v>
      </c>
      <c r="BH1" s="1">
        <v>118</v>
      </c>
      <c r="BI1" s="1">
        <v>120</v>
      </c>
      <c r="BJ1" s="1">
        <v>122</v>
      </c>
      <c r="BK1" s="1">
        <v>124</v>
      </c>
      <c r="BL1" s="1">
        <v>126</v>
      </c>
      <c r="BM1" s="1">
        <v>128</v>
      </c>
      <c r="BN1" s="1">
        <v>130</v>
      </c>
      <c r="BO1" s="1">
        <v>132</v>
      </c>
      <c r="BP1" s="1">
        <v>134</v>
      </c>
      <c r="BQ1" s="1">
        <v>136</v>
      </c>
    </row>
    <row r="2" spans="1:69" ht="19.899999999999999" customHeight="1" x14ac:dyDescent="0.25"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2"/>
      <c r="N2" s="2"/>
      <c r="O2" s="2"/>
      <c r="P2" s="2"/>
      <c r="Q2" s="2"/>
      <c r="R2" s="3"/>
      <c r="S2" s="3"/>
      <c r="T2" s="3"/>
      <c r="U2" s="3"/>
      <c r="V2" s="3"/>
      <c r="W2" s="3"/>
      <c r="X2" s="2"/>
      <c r="Y2" s="2"/>
      <c r="Z2" s="2"/>
      <c r="AA2" s="2"/>
      <c r="AB2" s="2"/>
      <c r="AC2" s="3"/>
      <c r="AD2" s="3"/>
      <c r="AE2" s="3"/>
      <c r="AF2" s="3"/>
      <c r="AG2" s="3"/>
      <c r="AH2" s="3"/>
      <c r="AI2" s="2"/>
      <c r="AJ2" s="2"/>
      <c r="AK2" s="2"/>
      <c r="AL2" s="2"/>
      <c r="AM2" s="2"/>
      <c r="AN2" s="3"/>
      <c r="AO2" s="3"/>
      <c r="AP2" s="3"/>
      <c r="AQ2" s="3"/>
      <c r="AR2" s="3"/>
      <c r="AS2" s="3"/>
      <c r="AT2" s="2"/>
      <c r="AU2" s="2"/>
      <c r="AV2" s="2"/>
      <c r="AW2" s="2"/>
      <c r="AX2" s="2"/>
      <c r="AY2" s="3"/>
      <c r="AZ2" s="3"/>
      <c r="BA2" s="3"/>
      <c r="BB2" s="3"/>
      <c r="BC2" s="3"/>
      <c r="BD2" s="3"/>
      <c r="BE2" s="2"/>
      <c r="BF2" s="2"/>
      <c r="BG2" s="2"/>
      <c r="BH2" s="2"/>
      <c r="BI2" s="2"/>
      <c r="BJ2" s="3"/>
      <c r="BK2" s="3"/>
      <c r="BL2" s="3"/>
      <c r="BM2" s="3"/>
      <c r="BN2" s="3"/>
      <c r="BO2" s="3"/>
    </row>
    <row r="3" spans="1:69" ht="19.899999999999999" customHeight="1" x14ac:dyDescent="0.25">
      <c r="A3" s="1">
        <v>2</v>
      </c>
      <c r="B3" s="3"/>
    </row>
    <row r="4" spans="1:69" ht="19.899999999999999" customHeight="1" x14ac:dyDescent="0.25">
      <c r="A4" s="1">
        <v>4</v>
      </c>
      <c r="B4" s="3"/>
      <c r="L4" s="13"/>
    </row>
    <row r="5" spans="1:69" ht="19.899999999999999" customHeight="1" x14ac:dyDescent="0.25">
      <c r="A5" s="1">
        <v>6</v>
      </c>
      <c r="B5" s="3"/>
      <c r="H5" s="13" t="s">
        <v>71</v>
      </c>
      <c r="L5" s="13" t="s">
        <v>72</v>
      </c>
    </row>
    <row r="6" spans="1:69" ht="19.899999999999999" customHeight="1" x14ac:dyDescent="0.25">
      <c r="A6" s="1">
        <v>8</v>
      </c>
      <c r="B6" s="3"/>
      <c r="H6" s="13" t="s">
        <v>74</v>
      </c>
      <c r="L6" s="13" t="s">
        <v>73</v>
      </c>
    </row>
    <row r="7" spans="1:69" ht="19.899999999999999" customHeight="1" x14ac:dyDescent="0.25">
      <c r="A7" s="1">
        <v>10</v>
      </c>
      <c r="B7" s="3"/>
      <c r="H7" s="13"/>
      <c r="L7" s="13"/>
    </row>
    <row r="8" spans="1:69" ht="19.899999999999999" customHeight="1" x14ac:dyDescent="0.25">
      <c r="A8" s="1">
        <v>12</v>
      </c>
      <c r="B8" s="2"/>
    </row>
    <row r="9" spans="1:69" ht="19.899999999999999" customHeight="1" x14ac:dyDescent="0.25">
      <c r="A9" s="1">
        <v>14</v>
      </c>
      <c r="B9" s="2"/>
      <c r="P9"/>
    </row>
    <row r="10" spans="1:69" ht="19.899999999999999" customHeight="1" x14ac:dyDescent="0.25">
      <c r="A10" s="1">
        <v>16</v>
      </c>
      <c r="B10" s="2"/>
    </row>
    <row r="11" spans="1:69" ht="19.899999999999999" customHeight="1" x14ac:dyDescent="0.25">
      <c r="A11" s="1">
        <v>18</v>
      </c>
      <c r="B11" s="2"/>
    </row>
    <row r="12" spans="1:69" ht="19.899999999999999" customHeight="1" x14ac:dyDescent="0.25">
      <c r="A12" s="1">
        <v>20</v>
      </c>
      <c r="B12" s="2"/>
    </row>
    <row r="13" spans="1:69" ht="19.899999999999999" customHeight="1" x14ac:dyDescent="0.25">
      <c r="A13" s="1">
        <v>22</v>
      </c>
      <c r="B13" s="2"/>
    </row>
    <row r="14" spans="1:69" ht="19.899999999999999" customHeight="1" x14ac:dyDescent="0.25">
      <c r="A14" s="1">
        <v>24</v>
      </c>
      <c r="B14" s="3"/>
    </row>
    <row r="15" spans="1:69" ht="19.899999999999999" customHeight="1" x14ac:dyDescent="0.25">
      <c r="A15" s="1">
        <v>26</v>
      </c>
      <c r="B15" s="3"/>
    </row>
    <row r="16" spans="1:69" ht="19.899999999999999" customHeight="1" x14ac:dyDescent="0.25">
      <c r="A16" s="1">
        <v>28</v>
      </c>
      <c r="B16" s="3"/>
      <c r="AZ16" s="1" t="s">
        <v>0</v>
      </c>
    </row>
    <row r="17" spans="1:60" ht="19.899999999999999" customHeight="1" x14ac:dyDescent="0.25">
      <c r="A17" s="1">
        <v>30</v>
      </c>
      <c r="B17" s="3"/>
    </row>
    <row r="18" spans="1:60" ht="19.899999999999999" customHeight="1" x14ac:dyDescent="0.25">
      <c r="A18" s="1">
        <v>32</v>
      </c>
      <c r="B18" s="3"/>
    </row>
    <row r="19" spans="1:60" ht="19.899999999999999" customHeight="1" x14ac:dyDescent="0.25">
      <c r="A19" s="1">
        <v>34</v>
      </c>
      <c r="B19" s="2"/>
    </row>
    <row r="20" spans="1:60" ht="19.899999999999999" customHeight="1" x14ac:dyDescent="0.25">
      <c r="A20" s="1">
        <v>36</v>
      </c>
      <c r="B20" s="2"/>
    </row>
    <row r="21" spans="1:60" ht="19.899999999999999" customHeight="1" x14ac:dyDescent="0.25">
      <c r="A21" s="1">
        <v>38</v>
      </c>
      <c r="B21" s="2"/>
    </row>
    <row r="22" spans="1:60" ht="19.899999999999999" customHeight="1" x14ac:dyDescent="0.25">
      <c r="A22" s="1">
        <v>40</v>
      </c>
      <c r="B22" s="2"/>
    </row>
    <row r="23" spans="1:60" ht="19.899999999999999" customHeight="1" x14ac:dyDescent="0.25">
      <c r="A23" s="1">
        <v>42</v>
      </c>
      <c r="B23" s="2"/>
    </row>
    <row r="24" spans="1:60" ht="19.899999999999999" customHeight="1" x14ac:dyDescent="0.25">
      <c r="A24" s="1">
        <v>44</v>
      </c>
      <c r="B24" s="3"/>
      <c r="AH24" s="15"/>
    </row>
    <row r="25" spans="1:60" ht="19.899999999999999" customHeight="1" x14ac:dyDescent="0.25">
      <c r="A25" s="1">
        <v>46</v>
      </c>
      <c r="B25" s="3"/>
      <c r="AH25" s="16"/>
    </row>
    <row r="26" spans="1:60" ht="19.899999999999999" customHeight="1" x14ac:dyDescent="0.25">
      <c r="A26" s="1">
        <v>48</v>
      </c>
      <c r="B26" s="3"/>
      <c r="AH26" s="17"/>
    </row>
    <row r="27" spans="1:60" ht="19.899999999999999" customHeight="1" x14ac:dyDescent="0.25">
      <c r="A27" s="1">
        <v>50</v>
      </c>
      <c r="B27" s="3"/>
    </row>
    <row r="28" spans="1:60" ht="19.899999999999999" customHeight="1" x14ac:dyDescent="0.25">
      <c r="A28" s="1">
        <v>52</v>
      </c>
      <c r="B28" s="3"/>
    </row>
    <row r="29" spans="1:60" ht="19.899999999999999" customHeight="1" x14ac:dyDescent="0.25">
      <c r="A29" s="1">
        <v>54</v>
      </c>
      <c r="B29" s="3"/>
      <c r="M29" s="4"/>
      <c r="N29" s="4"/>
      <c r="O29" s="4"/>
      <c r="Z29" s="4"/>
      <c r="AA29" s="4"/>
      <c r="AB29" s="4"/>
      <c r="AR29" s="4"/>
      <c r="AS29" s="4"/>
      <c r="AT29" s="4"/>
      <c r="BE29" s="4"/>
      <c r="BF29" s="4"/>
      <c r="BG29" s="4"/>
    </row>
    <row r="30" spans="1:60" ht="19.899999999999999" customHeight="1" x14ac:dyDescent="0.25">
      <c r="A30" s="1">
        <v>2</v>
      </c>
      <c r="B30" s="2"/>
      <c r="M30" s="4"/>
      <c r="N30" s="4"/>
      <c r="O30" s="4"/>
      <c r="Z30" s="4"/>
      <c r="AA30" s="4"/>
      <c r="AB30" s="4"/>
      <c r="AR30" s="4"/>
      <c r="AS30" s="4"/>
      <c r="AT30" s="4"/>
      <c r="BE30" s="4"/>
      <c r="BF30" s="4"/>
      <c r="BG30" s="4"/>
    </row>
    <row r="31" spans="1:60" ht="19.899999999999999" customHeight="1" x14ac:dyDescent="0.25">
      <c r="A31" s="1">
        <v>4</v>
      </c>
      <c r="B31" s="2"/>
      <c r="H31"/>
    </row>
    <row r="32" spans="1:60" ht="19.899999999999999" customHeight="1" x14ac:dyDescent="0.25">
      <c r="A32" s="1">
        <v>6</v>
      </c>
      <c r="B32" s="2"/>
      <c r="L32" s="5"/>
      <c r="M32" s="6"/>
      <c r="N32" s="7"/>
      <c r="O32" s="11"/>
      <c r="Y32" s="5"/>
      <c r="Z32" s="6"/>
      <c r="AA32" s="7"/>
      <c r="AB32" s="11"/>
      <c r="AQ32" s="5"/>
      <c r="AR32" s="6"/>
      <c r="AS32" s="7"/>
      <c r="AT32" s="11"/>
      <c r="BE32" s="5"/>
      <c r="BF32" s="6"/>
      <c r="BG32" s="7"/>
      <c r="BH32" s="11"/>
    </row>
    <row r="33" spans="1:61" ht="19.899999999999999" customHeight="1" x14ac:dyDescent="0.25">
      <c r="A33" s="1">
        <v>8</v>
      </c>
      <c r="B33" s="2"/>
      <c r="L33" s="8"/>
      <c r="M33" s="9"/>
      <c r="N33" s="10"/>
      <c r="O33" s="12"/>
      <c r="Y33" s="8"/>
      <c r="Z33" s="9"/>
      <c r="AA33" s="10"/>
      <c r="AB33" s="12"/>
      <c r="AQ33" s="8"/>
      <c r="AR33" s="9"/>
      <c r="AS33" s="10"/>
      <c r="AT33" s="12"/>
      <c r="BE33" s="8"/>
      <c r="BF33" s="9"/>
      <c r="BG33" s="10"/>
      <c r="BH33" s="12"/>
    </row>
    <row r="34" spans="1:61" ht="19.899999999999999" customHeight="1" x14ac:dyDescent="0.25">
      <c r="A34" s="1">
        <v>10</v>
      </c>
      <c r="B34" s="2"/>
      <c r="R34" s="4"/>
      <c r="S34" s="4"/>
      <c r="T34" s="4"/>
      <c r="U34" s="4"/>
      <c r="V34" s="4"/>
      <c r="W34" s="4"/>
      <c r="AW34" s="4"/>
      <c r="AX34" s="4"/>
      <c r="AY34" s="4"/>
      <c r="AZ34" s="4"/>
      <c r="BA34" s="4"/>
      <c r="BB34" s="4"/>
    </row>
    <row r="35" spans="1:61" ht="19.899999999999999" customHeight="1" x14ac:dyDescent="0.25">
      <c r="R35" s="4"/>
      <c r="S35" s="4"/>
      <c r="T35" s="4">
        <v>2</v>
      </c>
      <c r="U35" s="4"/>
      <c r="V35" s="4"/>
      <c r="W35" s="4"/>
      <c r="AW35" s="4"/>
      <c r="AX35" s="4"/>
      <c r="AY35" s="4">
        <v>1</v>
      </c>
      <c r="AZ35" s="4"/>
      <c r="BA35" s="4"/>
      <c r="BB35" s="4"/>
    </row>
    <row r="37" spans="1:61" ht="19.899999999999999" customHeight="1" x14ac:dyDescent="0.25">
      <c r="BA37" s="1">
        <v>25</v>
      </c>
      <c r="BB37" s="1" t="s">
        <v>51</v>
      </c>
      <c r="BC37" s="1" t="e">
        <f>BB37&amp;#REF!</f>
        <v>#REF!</v>
      </c>
      <c r="BD37" s="1" t="e">
        <f>BB37&amp;#REF!</f>
        <v>#REF!</v>
      </c>
      <c r="BE37" s="1" t="e">
        <f>BB37&amp;#REF!</f>
        <v>#REF!</v>
      </c>
      <c r="BG37" s="13" t="s">
        <v>60</v>
      </c>
      <c r="BH37" s="1" t="s">
        <v>26</v>
      </c>
      <c r="BI37" s="1">
        <f t="shared" ref="BI37:BI39" si="0">10*3</f>
        <v>30</v>
      </c>
    </row>
    <row r="38" spans="1:61" ht="19.899999999999999" customHeight="1" x14ac:dyDescent="0.25">
      <c r="BA38" s="1">
        <v>26</v>
      </c>
      <c r="BB38" s="1" t="s">
        <v>52</v>
      </c>
      <c r="BC38" s="1" t="e">
        <f>BB38&amp;#REF!</f>
        <v>#REF!</v>
      </c>
      <c r="BD38" s="1" t="e">
        <f>BB38&amp;#REF!</f>
        <v>#REF!</v>
      </c>
      <c r="BE38" s="1" t="e">
        <f>BB38&amp;#REF!</f>
        <v>#REF!</v>
      </c>
      <c r="BG38" s="13" t="s">
        <v>60</v>
      </c>
      <c r="BH38" s="1" t="s">
        <v>26</v>
      </c>
      <c r="BI38" s="1">
        <f t="shared" si="0"/>
        <v>30</v>
      </c>
    </row>
    <row r="39" spans="1:61" ht="19.899999999999999" customHeight="1" x14ac:dyDescent="0.25">
      <c r="BA39" s="1">
        <v>27</v>
      </c>
      <c r="BB39" s="1" t="s">
        <v>53</v>
      </c>
      <c r="BC39" s="1" t="e">
        <f>BB39&amp;#REF!</f>
        <v>#REF!</v>
      </c>
      <c r="BD39" s="1" t="e">
        <f>BB39&amp;#REF!</f>
        <v>#REF!</v>
      </c>
      <c r="BE39" s="1" t="e">
        <f>BB39&amp;#REF!</f>
        <v>#REF!</v>
      </c>
      <c r="BG39" s="13" t="s">
        <v>60</v>
      </c>
      <c r="BH39" s="1" t="s">
        <v>26</v>
      </c>
      <c r="BI39" s="1">
        <f t="shared" si="0"/>
        <v>30</v>
      </c>
    </row>
    <row r="40" spans="1:61" ht="19.899999999999999" customHeight="1" x14ac:dyDescent="0.25">
      <c r="BA40" s="1">
        <v>28</v>
      </c>
      <c r="BB40" s="1" t="s">
        <v>54</v>
      </c>
      <c r="BC40" s="1" t="e">
        <f>BB40&amp;#REF!</f>
        <v>#REF!</v>
      </c>
      <c r="BD40" s="1" t="e">
        <f>BB40&amp;#REF!</f>
        <v>#REF!</v>
      </c>
      <c r="BE40" s="1" t="e">
        <f>BB40&amp;#REF!</f>
        <v>#REF!</v>
      </c>
      <c r="BG40" s="13" t="s">
        <v>31</v>
      </c>
      <c r="BH40" s="1" t="s">
        <v>26</v>
      </c>
      <c r="BI40" s="1">
        <f>9*3</f>
        <v>27</v>
      </c>
    </row>
    <row r="41" spans="1:61" ht="19.899999999999999" customHeight="1" x14ac:dyDescent="0.25">
      <c r="BA41" s="1">
        <v>29</v>
      </c>
      <c r="BB41" s="1" t="s">
        <v>55</v>
      </c>
      <c r="BC41" s="1" t="e">
        <f>BB41&amp;#REF!</f>
        <v>#REF!</v>
      </c>
      <c r="BD41" s="1" t="e">
        <f>BB41&amp;#REF!</f>
        <v>#REF!</v>
      </c>
      <c r="BE41" s="1" t="e">
        <f>BB41&amp;#REF!</f>
        <v>#REF!</v>
      </c>
      <c r="BG41" s="13" t="s">
        <v>31</v>
      </c>
      <c r="BH41" s="1" t="s">
        <v>26</v>
      </c>
      <c r="BI41" s="1">
        <f>9*3</f>
        <v>27</v>
      </c>
    </row>
    <row r="42" spans="1:61" ht="19.899999999999999" customHeight="1" x14ac:dyDescent="0.25">
      <c r="BA42" s="1">
        <v>30</v>
      </c>
      <c r="BB42" s="1" t="s">
        <v>56</v>
      </c>
      <c r="BC42" s="1" t="e">
        <f>BB42&amp;#REF!</f>
        <v>#REF!</v>
      </c>
      <c r="BD42" s="1" t="e">
        <f>BB42&amp;#REF!</f>
        <v>#REF!</v>
      </c>
      <c r="BE42" s="1" t="e">
        <f>BB42&amp;#REF!</f>
        <v>#REF!</v>
      </c>
      <c r="BG42" s="13" t="s">
        <v>31</v>
      </c>
      <c r="BH42" s="1" t="s">
        <v>26</v>
      </c>
      <c r="BI42" s="1">
        <f>9*3</f>
        <v>27</v>
      </c>
    </row>
    <row r="43" spans="1:61" ht="19.899999999999999" customHeight="1" thickBot="1" x14ac:dyDescent="0.3">
      <c r="BI43" s="14">
        <f>SUM(BI37:BI42)</f>
        <v>171</v>
      </c>
    </row>
    <row r="44" spans="1:61" ht="19.899999999999999" customHeight="1" thickTop="1" x14ac:dyDescent="0.25"/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5E90A-3D0F-4607-BD00-85BA8C0F6E70}">
  <dimension ref="A1"/>
  <sheetViews>
    <sheetView zoomScale="85" zoomScaleNormal="85" workbookViewId="0">
      <selection activeCell="A6" sqref="A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5D47C-4F9A-4524-AE0D-21F14E004582}">
  <dimension ref="B1:D12"/>
  <sheetViews>
    <sheetView zoomScale="115" zoomScaleNormal="115" workbookViewId="0">
      <selection activeCell="D5" sqref="D5"/>
    </sheetView>
  </sheetViews>
  <sheetFormatPr defaultRowHeight="15" x14ac:dyDescent="0.25"/>
  <cols>
    <col min="1" max="1" width="7.7109375" style="19" customWidth="1"/>
    <col min="2" max="2" width="45.7109375" style="19" customWidth="1"/>
    <col min="3" max="3" width="44" style="19" customWidth="1"/>
    <col min="4" max="4" width="10.5703125" style="19" customWidth="1"/>
    <col min="5" max="5" width="9.7109375" style="19" customWidth="1"/>
    <col min="6" max="16384" width="9.140625" style="19"/>
  </cols>
  <sheetData>
    <row r="1" spans="2:4" ht="22.5" customHeight="1" x14ac:dyDescent="0.25"/>
    <row r="2" spans="2:4" ht="45" x14ac:dyDescent="0.25">
      <c r="B2" s="20" t="s">
        <v>90</v>
      </c>
      <c r="C2" s="19" t="s">
        <v>93</v>
      </c>
      <c r="D2" s="19" t="s">
        <v>89</v>
      </c>
    </row>
    <row r="3" spans="2:4" ht="39.75" customHeight="1" x14ac:dyDescent="0.25">
      <c r="B3" s="19" t="s">
        <v>91</v>
      </c>
      <c r="C3" s="19" t="s">
        <v>92</v>
      </c>
      <c r="D3" s="19" t="s">
        <v>89</v>
      </c>
    </row>
    <row r="4" spans="2:4" ht="39.75" customHeight="1" x14ac:dyDescent="0.25">
      <c r="B4" s="19" t="s">
        <v>100</v>
      </c>
      <c r="C4" s="19" t="s">
        <v>101</v>
      </c>
      <c r="D4" s="19" t="s">
        <v>89</v>
      </c>
    </row>
    <row r="5" spans="2:4" ht="58.5" customHeight="1" x14ac:dyDescent="0.25">
      <c r="B5" s="20" t="s">
        <v>113</v>
      </c>
    </row>
    <row r="6" spans="2:4" ht="97.5" customHeight="1" x14ac:dyDescent="0.25">
      <c r="B6" s="20" t="s">
        <v>110</v>
      </c>
      <c r="C6" s="20" t="s">
        <v>111</v>
      </c>
      <c r="D6" s="19" t="s">
        <v>112</v>
      </c>
    </row>
    <row r="7" spans="2:4" ht="81.75" customHeight="1" x14ac:dyDescent="0.25">
      <c r="B7" s="20" t="s">
        <v>108</v>
      </c>
      <c r="C7" s="20" t="s">
        <v>109</v>
      </c>
      <c r="D7" s="19" t="s">
        <v>89</v>
      </c>
    </row>
    <row r="8" spans="2:4" ht="165.75" customHeight="1" x14ac:dyDescent="0.25">
      <c r="B8" s="19" t="s">
        <v>95</v>
      </c>
      <c r="C8" s="20" t="s">
        <v>98</v>
      </c>
      <c r="D8" s="19" t="s">
        <v>102</v>
      </c>
    </row>
    <row r="9" spans="2:4" ht="110.25" customHeight="1" x14ac:dyDescent="0.25">
      <c r="B9" s="19" t="s">
        <v>96</v>
      </c>
      <c r="C9" s="20" t="s">
        <v>99</v>
      </c>
      <c r="D9" s="19" t="s">
        <v>103</v>
      </c>
    </row>
    <row r="10" spans="2:4" ht="57" customHeight="1" x14ac:dyDescent="0.25">
      <c r="B10" s="19" t="s">
        <v>97</v>
      </c>
      <c r="C10" s="20" t="s">
        <v>105</v>
      </c>
      <c r="D10" s="19" t="s">
        <v>104</v>
      </c>
    </row>
    <row r="11" spans="2:4" ht="42.75" customHeight="1" x14ac:dyDescent="0.25">
      <c r="B11" s="20" t="s">
        <v>94</v>
      </c>
    </row>
    <row r="12" spans="2:4" ht="22.5" customHeight="1" x14ac:dyDescent="0.2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09dbcc-5a59-4109-b73c-dc5ae0be8905" xsi:nil="true"/>
    <lcf76f155ced4ddcb4097134ff3c332f xmlns="c0303dc4-22cc-455a-9bc0-b2d85695d4d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BB52E39C413C418B6F1B206DD6EEA9" ma:contentTypeVersion="13" ma:contentTypeDescription="Create a new document." ma:contentTypeScope="" ma:versionID="1d6a1e75291e620fc2b40f3ea470ce15">
  <xsd:schema xmlns:xsd="http://www.w3.org/2001/XMLSchema" xmlns:xs="http://www.w3.org/2001/XMLSchema" xmlns:p="http://schemas.microsoft.com/office/2006/metadata/properties" xmlns:ns2="c0303dc4-22cc-455a-9bc0-b2d85695d4db" xmlns:ns3="c109dbcc-5a59-4109-b73c-dc5ae0be8905" targetNamespace="http://schemas.microsoft.com/office/2006/metadata/properties" ma:root="true" ma:fieldsID="20fa95a3337c2691c1301d1c1c5babca" ns2:_="" ns3:_="">
    <xsd:import namespace="c0303dc4-22cc-455a-9bc0-b2d85695d4db"/>
    <xsd:import namespace="c109dbcc-5a59-4109-b73c-dc5ae0be89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03dc4-22cc-455a-9bc0-b2d85695d4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5660f2b-4f9a-4563-896e-a01ad19aae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9dbcc-5a59-4109-b73c-dc5ae0be890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3ac036d-7052-4158-a99d-2752e34a1556}" ma:internalName="TaxCatchAll" ma:showField="CatchAllData" ma:web="c109dbcc-5a59-4109-b73c-dc5ae0be89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AF8FB1-F7C1-4B61-AA44-B07FD89BEEB0}">
  <ds:schemaRefs>
    <ds:schemaRef ds:uri="http://schemas.microsoft.com/office/2006/metadata/properties"/>
    <ds:schemaRef ds:uri="http://schemas.microsoft.com/office/infopath/2007/PartnerControls"/>
    <ds:schemaRef ds:uri="c109dbcc-5a59-4109-b73c-dc5ae0be8905"/>
    <ds:schemaRef ds:uri="c0303dc4-22cc-455a-9bc0-b2d85695d4db"/>
  </ds:schemaRefs>
</ds:datastoreItem>
</file>

<file path=customXml/itemProps2.xml><?xml version="1.0" encoding="utf-8"?>
<ds:datastoreItem xmlns:ds="http://schemas.openxmlformats.org/officeDocument/2006/customXml" ds:itemID="{213B606B-2336-4B79-86D0-1472669990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A70F96-243C-458D-9D47-65C1B241B8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303dc4-22cc-455a-9bc0-b2d85695d4db"/>
    <ds:schemaRef ds:uri="c109dbcc-5a59-4109-b73c-dc5ae0be89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Layout 1</vt:lpstr>
      <vt:lpstr>Layout 2</vt:lpstr>
      <vt:lpstr>Layout Camera</vt:lpstr>
      <vt:lpstr>Sheet2</vt:lpstr>
      <vt:lpstr>Job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Phalakon Phuetsing</dc:creator>
  <cp:lastModifiedBy>Phalakon Phuetsing</cp:lastModifiedBy>
  <dcterms:created xsi:type="dcterms:W3CDTF">2026-09-16T09:44:50Z</dcterms:created>
  <dcterms:modified xsi:type="dcterms:W3CDTF">2026-09-22T10:12:08Z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0x010100A8BB52E39C413C418B6F1B206DD6EEA9</vt:lpwstr>
  </property>
  <property fmtid="{D5CDD505-2E9C-101B-9397-08002B2CF9AE}" pid="3" name="MediaServiceImageTags">
    <vt:lpwstr/>
  </property>
</Properties>
</file>