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riwan\Desktop\"/>
    </mc:Choice>
  </mc:AlternateContent>
  <xr:revisionPtr revIDLastSave="0" documentId="8_{91BF583A-35EB-49C4-BBDA-2155E73BFEF9}" xr6:coauthVersionLast="34" xr6:coauthVersionMax="34" xr10:uidLastSave="{00000000-0000-0000-0000-000000000000}"/>
  <bookViews>
    <workbookView xWindow="480" yWindow="285" windowWidth="19440" windowHeight="9285" activeTab="1" xr2:uid="{00000000-000D-0000-FFFF-FFFF00000000}"/>
  </bookViews>
  <sheets>
    <sheet name="Sheet1" sheetId="1" r:id="rId1"/>
    <sheet name="Iver Lot 3" sheetId="3" r:id="rId2"/>
    <sheet name="Sheet2" sheetId="4" r:id="rId3"/>
    <sheet name="Sheet4" sheetId="6" r:id="rId4"/>
    <sheet name="Sheet3" sheetId="7" r:id="rId5"/>
    <sheet name="Sheet5" sheetId="8" r:id="rId6"/>
  </sheets>
  <definedNames>
    <definedName name="_xlnm._FilterDatabase" localSheetId="1" hidden="1">'Iver Lot 3'!$A$2:$J$88</definedName>
    <definedName name="_xlnm._FilterDatabase" localSheetId="3" hidden="1">Sheet4!$A$2:$F$108</definedName>
    <definedName name="b" hidden="1">{"EXPORT",#N/A,FALSE,"A8CONTENT"}</definedName>
    <definedName name="_xlnm.Print_Area" localSheetId="1">'Iver Lot 3'!$A$1:$I$86</definedName>
    <definedName name="Tools" hidden="1">{"EXPORT",#N/A,FALSE,"A8CONTENT"}</definedName>
    <definedName name="wrn.DOM." hidden="1">{"DOM",#N/A,FALSE,"A8CONTENT"}</definedName>
    <definedName name="wrn.EXPORT." hidden="1">{"EXPORT",#N/A,FALSE,"A8CONTENT"}</definedName>
  </definedNames>
  <calcPr calcId="162913"/>
</workbook>
</file>

<file path=xl/calcChain.xml><?xml version="1.0" encoding="utf-8"?>
<calcChain xmlns="http://schemas.openxmlformats.org/spreadsheetml/2006/main">
  <c r="G34" i="3" l="1"/>
  <c r="G52" i="3" l="1"/>
  <c r="H18" i="3" l="1"/>
  <c r="G18" i="3"/>
  <c r="H80" i="3" l="1"/>
  <c r="G80" i="3"/>
  <c r="H66" i="3"/>
  <c r="G66" i="3"/>
  <c r="H52" i="3"/>
  <c r="H34" i="3"/>
  <c r="H3" i="3"/>
  <c r="G3" i="3"/>
  <c r="G86" i="3" l="1"/>
  <c r="H86" i="3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<sst xmlns="http://schemas.openxmlformats.org/spreadsheetml/2006/main" count="1076" uniqueCount="149">
  <si>
    <t>RFQ No.</t>
  </si>
  <si>
    <t>P/N</t>
  </si>
  <si>
    <t>Part name</t>
  </si>
  <si>
    <t>Q'Ty</t>
  </si>
  <si>
    <t>Note</t>
  </si>
  <si>
    <t>MRD</t>
  </si>
  <si>
    <t>Q'ty</t>
  </si>
  <si>
    <t>FR</t>
  </si>
  <si>
    <t>RR</t>
  </si>
  <si>
    <t>U1KBUT01</t>
  </si>
  <si>
    <t>1X372274A</t>
  </si>
  <si>
    <t>SEAT ASM-FRT</t>
  </si>
  <si>
    <t>1X372275A</t>
  </si>
  <si>
    <t>1X372226A</t>
  </si>
  <si>
    <t>1X372215A</t>
  </si>
  <si>
    <t>1X372216A</t>
  </si>
  <si>
    <t>1X372217A</t>
  </si>
  <si>
    <t>SEAT ASM-RR</t>
  </si>
  <si>
    <t>1X372260A</t>
  </si>
  <si>
    <t>1X372261A</t>
  </si>
  <si>
    <t>U1KDKM00</t>
  </si>
  <si>
    <t>1X372221A</t>
  </si>
  <si>
    <t>1X372222A</t>
  </si>
  <si>
    <t>U1KDKU00</t>
  </si>
  <si>
    <t>1X372223A</t>
  </si>
  <si>
    <t>U1KDKQ00</t>
  </si>
  <si>
    <t>1X372280A</t>
  </si>
  <si>
    <t>1X372281A</t>
  </si>
  <si>
    <t>1X372277A</t>
  </si>
  <si>
    <t>1X372278A</t>
  </si>
  <si>
    <t>1X372265A</t>
  </si>
  <si>
    <t>1X372266A</t>
  </si>
  <si>
    <t>1X372267A</t>
  </si>
  <si>
    <t>1X372228A</t>
  </si>
  <si>
    <t>1X372229A</t>
  </si>
  <si>
    <t>1X372230A</t>
  </si>
  <si>
    <t>1X372268A</t>
  </si>
  <si>
    <t>1X372269A</t>
  </si>
  <si>
    <t>1X372270A</t>
  </si>
  <si>
    <t>1X372271A</t>
  </si>
  <si>
    <t>1X372207A</t>
  </si>
  <si>
    <t>1X372208A</t>
  </si>
  <si>
    <t>U1KFC900</t>
  </si>
  <si>
    <t>1X372206A</t>
  </si>
  <si>
    <t>1X372209A</t>
  </si>
  <si>
    <t>1X372210A</t>
  </si>
  <si>
    <t>1X372257A</t>
  </si>
  <si>
    <t>1X372211A</t>
  </si>
  <si>
    <t>1X372258A</t>
  </si>
  <si>
    <t>1X372272A</t>
  </si>
  <si>
    <t>1X372273A</t>
  </si>
  <si>
    <t>U1KFZV00</t>
  </si>
  <si>
    <t>1X372231A</t>
  </si>
  <si>
    <t>1X372232A</t>
  </si>
  <si>
    <t>1X372233A</t>
  </si>
  <si>
    <t>U1KEP800</t>
  </si>
  <si>
    <t>1X372253A</t>
  </si>
  <si>
    <t>1X372254A</t>
  </si>
  <si>
    <t>1X372213A</t>
  </si>
  <si>
    <t>U1KEQI01</t>
  </si>
  <si>
    <t>1X372214A</t>
  </si>
  <si>
    <t>1X372212A</t>
  </si>
  <si>
    <t>1X372236A</t>
  </si>
  <si>
    <t>1X372237A</t>
  </si>
  <si>
    <t>1X372238A</t>
  </si>
  <si>
    <t>1X372239A</t>
  </si>
  <si>
    <t>1X372240A</t>
  </si>
  <si>
    <t>1X372241A</t>
  </si>
  <si>
    <t>U1KEQK00</t>
  </si>
  <si>
    <t>U1KEQE00</t>
  </si>
  <si>
    <t>1X372262A</t>
  </si>
  <si>
    <t>1X372263A</t>
  </si>
  <si>
    <t>1X372264A</t>
  </si>
  <si>
    <t>1X372218A</t>
  </si>
  <si>
    <t>1X372219A</t>
  </si>
  <si>
    <t>1X372294A</t>
  </si>
  <si>
    <t>1X372295A</t>
  </si>
  <si>
    <t>1X372291A</t>
  </si>
  <si>
    <t>1X372292A</t>
  </si>
  <si>
    <t>1X372255A</t>
  </si>
  <si>
    <t>1X372256A</t>
  </si>
  <si>
    <t>1X372288A</t>
  </si>
  <si>
    <t>1X372289A</t>
  </si>
  <si>
    <t>1X372283A</t>
  </si>
  <si>
    <t>1X372284A</t>
  </si>
  <si>
    <t>1X372251A</t>
  </si>
  <si>
    <t>1X372285A</t>
  </si>
  <si>
    <t>1X372286A</t>
  </si>
  <si>
    <t>1X372252A</t>
  </si>
  <si>
    <t>1X372287A</t>
  </si>
  <si>
    <t>1X372220A</t>
  </si>
  <si>
    <t>1X372245A</t>
  </si>
  <si>
    <t>1X372246A</t>
  </si>
  <si>
    <t>1X372247A</t>
  </si>
  <si>
    <t>ETD (DSV pick up)</t>
  </si>
  <si>
    <t>Po No.</t>
  </si>
  <si>
    <t>H1MY0</t>
  </si>
  <si>
    <t>1X372276A</t>
  </si>
  <si>
    <t>U1KDKM01</t>
  </si>
  <si>
    <t>H1KWJ</t>
  </si>
  <si>
    <t>U1KDKQ02</t>
  </si>
  <si>
    <t>H1KWN</t>
  </si>
  <si>
    <t>H1L8N</t>
  </si>
  <si>
    <t>H1MYY</t>
  </si>
  <si>
    <t>H1MYV</t>
  </si>
  <si>
    <t>H1MY2</t>
  </si>
  <si>
    <t>H1MYU</t>
  </si>
  <si>
    <t>H1MYS</t>
  </si>
  <si>
    <t>Qty</t>
  </si>
  <si>
    <t>H1NQV</t>
  </si>
  <si>
    <t>U1KGAI01</t>
  </si>
  <si>
    <t>1X374800A</t>
  </si>
  <si>
    <t>1X374802A</t>
  </si>
  <si>
    <t>1X373411A</t>
  </si>
  <si>
    <t>1X374797A</t>
  </si>
  <si>
    <t>1X373406A</t>
  </si>
  <si>
    <t>1X374791A</t>
  </si>
  <si>
    <t>1X374792A</t>
  </si>
  <si>
    <t>1X372259A</t>
  </si>
  <si>
    <t>1X374798A</t>
  </si>
  <si>
    <t>1X374794A</t>
  </si>
  <si>
    <t>1X373409A</t>
  </si>
  <si>
    <t>1X374796A</t>
  </si>
  <si>
    <t>1X374799A</t>
  </si>
  <si>
    <t>1X373410A</t>
  </si>
  <si>
    <t>1X374793A</t>
  </si>
  <si>
    <t>1X374801A</t>
  </si>
  <si>
    <t>1X373412A</t>
  </si>
  <si>
    <t>1X374803A</t>
  </si>
  <si>
    <t>H1N4H</t>
  </si>
  <si>
    <t>U1KGAB01</t>
  </si>
  <si>
    <t>Ship by DSV</t>
  </si>
  <si>
    <t>H1QF9</t>
  </si>
  <si>
    <t>PO</t>
  </si>
  <si>
    <t>U1KIXQ00</t>
  </si>
  <si>
    <t>1X375299A</t>
  </si>
  <si>
    <t>1X375300A</t>
  </si>
  <si>
    <t>IVER LOT 3</t>
  </si>
  <si>
    <t>IVER LOT 4</t>
  </si>
  <si>
    <t>IVER LOT 5</t>
  </si>
  <si>
    <t>IVER LOT 6</t>
  </si>
  <si>
    <t>IVER LOT 7</t>
  </si>
  <si>
    <t>IVER LOT 8</t>
  </si>
  <si>
    <t xml:space="preserve">PACKING </t>
  </si>
  <si>
    <t xml:space="preserve">DELIVERY  </t>
  </si>
  <si>
    <t>17,18/7/2018</t>
  </si>
  <si>
    <t xml:space="preserve">SEAT ASM-FRT
</t>
  </si>
  <si>
    <t>Waiting confirm</t>
  </si>
  <si>
    <t>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</si>
</sst>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[$-409]d\-mmm\-yy;@"/>
    <numFmt numFmtId="166" formatCode="_(&quot;R$ &quot;* #,##0.00_);_(&quot;R$ &quot;* \(#,##0.00\);_(&quot;R$ &quot;* &quot;-&quot;??_);_(@_)"/>
    <numFmt numFmtId="167" formatCode="_-&quot;R$&quot;\ * #,##0.00_-;\-&quot;R$&quot;\ * #,##0.00_-;_-&quot;R$&quot;\ * &quot;-&quot;??_-;_-@_-"/>
  </numFmts>
  <fonts count="18">
    <font>
      <sz val="8"/>
      <color indexed="64"/>
      <name val="Arial"/>
      <family val="2"/>
    </font>
    <font>
      <sz val="11"/>
      <color theme="1"/>
      <name val="Calibri"/>
      <family val="2"/>
      <scheme val="minor"/>
    </font>
    <font>
      <sz val="8"/>
      <color indexed="64"/>
      <name val="Arial"/>
      <family val="2"/>
    </font>
    <font>
      <b/>
      <sz val="8"/>
      <color indexed="64"/>
      <name val="Arial"/>
      <family val="2"/>
    </font>
    <font>
      <sz val="8"/>
      <name val="Arial"/>
      <family val="2"/>
    </font>
    <font>
      <strike/>
      <sz val="8"/>
      <color rgb="FFFF0000"/>
      <name val="Arial"/>
      <family val="2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color indexed="9"/>
      <name val="Arial"/>
      <family val="2"/>
    </font>
    <font>
      <strike/>
      <sz val="8"/>
      <color indexed="64"/>
      <name val="Arial"/>
      <family val="2"/>
    </font>
    <font>
      <strike/>
      <sz val="8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sz val="16"/>
      <name val="Arial"/>
      <family val="2"/>
    </font>
    <font>
      <sz val="16"/>
      <color indexed="64"/>
      <name val="Arial"/>
      <family val="2"/>
    </font>
    <font>
      <b/>
      <sz val="18"/>
      <color indexed="64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CC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8">
    <xf numFmtId="0" fontId="0" fillId="0" borderId="0"/>
    <xf numFmtId="164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7" fillId="0" borderId="0"/>
    <xf numFmtId="9" fontId="2" fillId="0" borderId="0" applyFont="0" applyFill="0" applyBorder="0" applyAlignment="0" applyProtection="0"/>
  </cellStyleXfs>
  <cellXfs count="17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4" fillId="2" borderId="2" xfId="0" applyFont="1" applyFill="1" applyBorder="1"/>
    <xf numFmtId="165" fontId="4" fillId="0" borderId="2" xfId="0" applyNumberFormat="1" applyFont="1" applyBorder="1"/>
    <xf numFmtId="164" fontId="0" fillId="0" borderId="0" xfId="1" applyFont="1" applyAlignment="1">
      <alignment vertical="center"/>
    </xf>
    <xf numFmtId="0" fontId="4" fillId="0" borderId="3" xfId="0" applyFont="1" applyBorder="1"/>
    <xf numFmtId="0" fontId="4" fillId="2" borderId="3" xfId="0" applyFont="1" applyFill="1" applyBorder="1"/>
    <xf numFmtId="165" fontId="4" fillId="0" borderId="3" xfId="0" applyNumberFormat="1" applyFont="1" applyBorder="1"/>
    <xf numFmtId="0" fontId="0" fillId="0" borderId="4" xfId="0" applyBorder="1"/>
    <xf numFmtId="0" fontId="0" fillId="2" borderId="4" xfId="0" applyFill="1" applyBorder="1"/>
    <xf numFmtId="165" fontId="0" fillId="0" borderId="4" xfId="0" applyNumberFormat="1" applyBorder="1"/>
    <xf numFmtId="0" fontId="0" fillId="0" borderId="4" xfId="0" applyBorder="1" applyAlignment="1">
      <alignment horizontal="center" vertical="center"/>
    </xf>
    <xf numFmtId="0" fontId="0" fillId="0" borderId="0" xfId="0" applyBorder="1"/>
    <xf numFmtId="0" fontId="0" fillId="2" borderId="0" xfId="0" applyFill="1" applyBorder="1"/>
    <xf numFmtId="165" fontId="0" fillId="0" borderId="0" xfId="0" applyNumberFormat="1" applyBorder="1"/>
    <xf numFmtId="0" fontId="0" fillId="0" borderId="3" xfId="0" applyBorder="1"/>
    <xf numFmtId="0" fontId="0" fillId="2" borderId="3" xfId="0" applyFill="1" applyBorder="1"/>
    <xf numFmtId="165" fontId="0" fillId="0" borderId="3" xfId="0" applyNumberFormat="1" applyBorder="1"/>
    <xf numFmtId="0" fontId="0" fillId="0" borderId="5" xfId="0" applyBorder="1"/>
    <xf numFmtId="165" fontId="0" fillId="0" borderId="5" xfId="0" applyNumberFormat="1" applyBorder="1"/>
    <xf numFmtId="0" fontId="0" fillId="0" borderId="3" xfId="0" applyFill="1" applyBorder="1"/>
    <xf numFmtId="0" fontId="0" fillId="3" borderId="3" xfId="0" applyFill="1" applyBorder="1"/>
    <xf numFmtId="0" fontId="4" fillId="0" borderId="0" xfId="0" applyFont="1" applyBorder="1"/>
    <xf numFmtId="0" fontId="0" fillId="3" borderId="0" xfId="0" applyFill="1" applyBorder="1"/>
    <xf numFmtId="0" fontId="0" fillId="0" borderId="0" xfId="0" applyFill="1" applyBorder="1"/>
    <xf numFmtId="0" fontId="0" fillId="0" borderId="4" xfId="0" applyFill="1" applyBorder="1"/>
    <xf numFmtId="0" fontId="0" fillId="3" borderId="4" xfId="0" applyFill="1" applyBorder="1"/>
    <xf numFmtId="0" fontId="0" fillId="0" borderId="4" xfId="0" applyBorder="1" applyAlignment="1">
      <alignment vertical="center"/>
    </xf>
    <xf numFmtId="0" fontId="0" fillId="3" borderId="5" xfId="0" applyFill="1" applyBorder="1"/>
    <xf numFmtId="0" fontId="0" fillId="0" borderId="5" xfId="0" applyFill="1" applyBorder="1"/>
    <xf numFmtId="0" fontId="0" fillId="0" borderId="1" xfId="0" applyFill="1" applyBorder="1"/>
    <xf numFmtId="0" fontId="0" fillId="3" borderId="1" xfId="0" applyFill="1" applyBorder="1"/>
    <xf numFmtId="0" fontId="0" fillId="0" borderId="1" xfId="0" applyBorder="1"/>
    <xf numFmtId="165" fontId="0" fillId="0" borderId="1" xfId="0" applyNumberFormat="1" applyBorder="1"/>
    <xf numFmtId="0" fontId="5" fillId="0" borderId="0" xfId="0" applyFont="1" applyBorder="1"/>
    <xf numFmtId="165" fontId="5" fillId="0" borderId="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 applyBorder="1"/>
    <xf numFmtId="0" fontId="4" fillId="0" borderId="0" xfId="0" applyFont="1" applyFill="1" applyBorder="1"/>
    <xf numFmtId="0" fontId="0" fillId="0" borderId="0" xfId="0" applyFill="1"/>
    <xf numFmtId="0" fontId="4" fillId="0" borderId="2" xfId="0" applyFont="1" applyFill="1" applyBorder="1"/>
    <xf numFmtId="3" fontId="0" fillId="0" borderId="0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0" fontId="4" fillId="2" borderId="0" xfId="0" applyFont="1" applyFill="1" applyBorder="1"/>
    <xf numFmtId="0" fontId="0" fillId="0" borderId="12" xfId="0" applyBorder="1"/>
    <xf numFmtId="0" fontId="0" fillId="0" borderId="12" xfId="0" applyFill="1" applyBorder="1"/>
    <xf numFmtId="0" fontId="0" fillId="0" borderId="15" xfId="0" applyFill="1" applyBorder="1"/>
    <xf numFmtId="0" fontId="0" fillId="0" borderId="15" xfId="0" applyBorder="1"/>
    <xf numFmtId="2" fontId="10" fillId="0" borderId="12" xfId="0" applyNumberFormat="1" applyFont="1" applyFill="1" applyBorder="1"/>
    <xf numFmtId="2" fontId="10" fillId="0" borderId="12" xfId="0" applyNumberFormat="1" applyFont="1" applyBorder="1"/>
    <xf numFmtId="164" fontId="0" fillId="0" borderId="20" xfId="0" applyNumberFormat="1" applyBorder="1"/>
    <xf numFmtId="165" fontId="0" fillId="0" borderId="21" xfId="0" applyNumberFormat="1" applyBorder="1"/>
    <xf numFmtId="164" fontId="0" fillId="0" borderId="18" xfId="0" applyNumberFormat="1" applyBorder="1"/>
    <xf numFmtId="165" fontId="0" fillId="0" borderId="19" xfId="0" applyNumberFormat="1" applyBorder="1"/>
    <xf numFmtId="2" fontId="9" fillId="0" borderId="20" xfId="0" applyNumberFormat="1" applyFont="1" applyBorder="1"/>
    <xf numFmtId="2" fontId="9" fillId="0" borderId="21" xfId="0" applyNumberFormat="1" applyFont="1" applyBorder="1"/>
    <xf numFmtId="165" fontId="0" fillId="0" borderId="0" xfId="0" applyNumberFormat="1"/>
    <xf numFmtId="0" fontId="0" fillId="2" borderId="0" xfId="0" applyFill="1"/>
    <xf numFmtId="9" fontId="0" fillId="0" borderId="0" xfId="47" applyFont="1"/>
    <xf numFmtId="0" fontId="0" fillId="0" borderId="22" xfId="0" applyBorder="1"/>
    <xf numFmtId="0" fontId="0" fillId="0" borderId="22" xfId="0" applyFill="1" applyBorder="1"/>
    <xf numFmtId="0" fontId="0" fillId="2" borderId="22" xfId="0" applyFill="1" applyBorder="1"/>
    <xf numFmtId="0" fontId="4" fillId="0" borderId="22" xfId="0" applyFont="1" applyBorder="1"/>
    <xf numFmtId="0" fontId="4" fillId="0" borderId="22" xfId="0" applyFont="1" applyFill="1" applyBorder="1"/>
    <xf numFmtId="0" fontId="0" fillId="0" borderId="13" xfId="0" applyFill="1" applyBorder="1"/>
    <xf numFmtId="0" fontId="0" fillId="0" borderId="9" xfId="0" applyFill="1" applyBorder="1"/>
    <xf numFmtId="0" fontId="0" fillId="0" borderId="13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22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0" fillId="0" borderId="9" xfId="0" applyBorder="1"/>
    <xf numFmtId="0" fontId="0" fillId="0" borderId="27" xfId="0" applyBorder="1"/>
    <xf numFmtId="0" fontId="0" fillId="0" borderId="28" xfId="0" applyFill="1" applyBorder="1"/>
    <xf numFmtId="0" fontId="0" fillId="0" borderId="10" xfId="0" applyFill="1" applyBorder="1"/>
    <xf numFmtId="0" fontId="0" fillId="0" borderId="10" xfId="0" applyBorder="1"/>
    <xf numFmtId="0" fontId="0" fillId="0" borderId="10" xfId="0" applyFill="1" applyBorder="1" applyAlignment="1">
      <alignment horizontal="center"/>
    </xf>
    <xf numFmtId="0" fontId="0" fillId="0" borderId="13" xfId="0" applyBorder="1"/>
    <xf numFmtId="0" fontId="0" fillId="0" borderId="25" xfId="0" applyBorder="1"/>
    <xf numFmtId="0" fontId="0" fillId="0" borderId="26" xfId="0" applyFill="1" applyBorder="1"/>
    <xf numFmtId="0" fontId="0" fillId="0" borderId="26" xfId="0" applyBorder="1"/>
    <xf numFmtId="0" fontId="0" fillId="0" borderId="26" xfId="0" applyFill="1" applyBorder="1" applyAlignment="1">
      <alignment horizontal="center"/>
    </xf>
    <xf numFmtId="0" fontId="0" fillId="0" borderId="27" xfId="0" applyFill="1" applyBorder="1"/>
    <xf numFmtId="0" fontId="0" fillId="0" borderId="28" xfId="0" applyBorder="1"/>
    <xf numFmtId="0" fontId="0" fillId="0" borderId="24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3" fontId="3" fillId="0" borderId="13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15" fontId="13" fillId="0" borderId="31" xfId="0" applyNumberFormat="1" applyFont="1" applyFill="1" applyBorder="1" applyAlignment="1">
      <alignment horizontal="center" vertical="center" textRotation="180"/>
    </xf>
    <xf numFmtId="15" fontId="13" fillId="0" borderId="32" xfId="0" applyNumberFormat="1" applyFont="1" applyFill="1" applyBorder="1" applyAlignment="1">
      <alignment horizontal="center" vertical="center" textRotation="180"/>
    </xf>
    <xf numFmtId="15" fontId="13" fillId="0" borderId="33" xfId="0" applyNumberFormat="1" applyFont="1" applyFill="1" applyBorder="1" applyAlignment="1">
      <alignment horizontal="center" vertical="center" textRotation="180"/>
    </xf>
    <xf numFmtId="15" fontId="12" fillId="0" borderId="7" xfId="0" applyNumberFormat="1" applyFont="1" applyFill="1" applyBorder="1" applyAlignment="1">
      <alignment horizontal="center" vertical="center"/>
    </xf>
    <xf numFmtId="15" fontId="12" fillId="0" borderId="14" xfId="0" applyNumberFormat="1" applyFont="1" applyFill="1" applyBorder="1" applyAlignment="1">
      <alignment horizontal="center" vertical="center"/>
    </xf>
    <xf numFmtId="15" fontId="11" fillId="0" borderId="6" xfId="0" applyNumberFormat="1" applyFont="1" applyFill="1" applyBorder="1" applyAlignment="1">
      <alignment horizontal="center" vertical="center"/>
    </xf>
    <xf numFmtId="15" fontId="11" fillId="0" borderId="23" xfId="0" applyNumberFormat="1" applyFont="1" applyFill="1" applyBorder="1" applyAlignment="1">
      <alignment horizontal="center" vertical="center"/>
    </xf>
    <xf numFmtId="15" fontId="11" fillId="0" borderId="7" xfId="0" applyNumberFormat="1" applyFont="1" applyFill="1" applyBorder="1" applyAlignment="1">
      <alignment horizontal="center" vertical="center"/>
    </xf>
    <xf numFmtId="15" fontId="11" fillId="0" borderId="14" xfId="0" applyNumberFormat="1" applyFont="1" applyFill="1" applyBorder="1" applyAlignment="1">
      <alignment horizontal="center" vertical="center"/>
    </xf>
    <xf numFmtId="15" fontId="11" fillId="0" borderId="8" xfId="0" applyNumberFormat="1" applyFont="1" applyFill="1" applyBorder="1" applyAlignment="1">
      <alignment horizontal="center" vertical="center"/>
    </xf>
    <xf numFmtId="15" fontId="11" fillId="0" borderId="29" xfId="0" applyNumberFormat="1" applyFont="1" applyFill="1" applyBorder="1" applyAlignment="1">
      <alignment horizontal="center" vertical="center"/>
    </xf>
    <xf numFmtId="3" fontId="17" fillId="0" borderId="17" xfId="0" applyNumberFormat="1" applyFont="1" applyBorder="1" applyAlignment="1">
      <alignment horizontal="center" vertical="center" textRotation="180"/>
    </xf>
    <xf numFmtId="3" fontId="17" fillId="0" borderId="21" xfId="0" applyNumberFormat="1" applyFont="1" applyBorder="1" applyAlignment="1">
      <alignment horizontal="center" vertical="center" textRotation="180"/>
    </xf>
    <xf numFmtId="3" fontId="17" fillId="0" borderId="19" xfId="0" applyNumberFormat="1" applyFont="1" applyBorder="1" applyAlignment="1">
      <alignment horizontal="center" vertical="center" textRotation="180"/>
    </xf>
    <xf numFmtId="3" fontId="17" fillId="0" borderId="12" xfId="0" applyNumberFormat="1" applyFont="1" applyBorder="1" applyAlignment="1">
      <alignment horizontal="center" vertical="center" textRotation="180"/>
    </xf>
    <xf numFmtId="3" fontId="16" fillId="0" borderId="17" xfId="0" applyNumberFormat="1" applyFont="1" applyBorder="1" applyAlignment="1">
      <alignment horizontal="center" vertical="center" textRotation="180"/>
    </xf>
    <xf numFmtId="3" fontId="16" fillId="0" borderId="21" xfId="0" applyNumberFormat="1" applyFont="1" applyBorder="1" applyAlignment="1">
      <alignment horizontal="center" vertical="center" textRotation="180"/>
    </xf>
    <xf numFmtId="3" fontId="16" fillId="0" borderId="19" xfId="0" applyNumberFormat="1" applyFont="1" applyBorder="1" applyAlignment="1">
      <alignment horizontal="center" vertical="center" textRotation="180"/>
    </xf>
    <xf numFmtId="14" fontId="13" fillId="0" borderId="31" xfId="0" applyNumberFormat="1" applyFont="1" applyFill="1" applyBorder="1" applyAlignment="1">
      <alignment horizontal="center" vertical="center" textRotation="180"/>
    </xf>
    <xf numFmtId="14" fontId="13" fillId="0" borderId="32" xfId="0" applyNumberFormat="1" applyFont="1" applyFill="1" applyBorder="1" applyAlignment="1">
      <alignment horizontal="center" vertical="center" textRotation="180"/>
    </xf>
    <xf numFmtId="14" fontId="13" fillId="0" borderId="33" xfId="0" applyNumberFormat="1" applyFont="1" applyFill="1" applyBorder="1" applyAlignment="1">
      <alignment horizontal="center" vertical="center" textRotation="180"/>
    </xf>
    <xf numFmtId="3" fontId="15" fillId="0" borderId="11" xfId="0" applyNumberFormat="1" applyFont="1" applyBorder="1" applyAlignment="1">
      <alignment horizontal="center" vertical="center"/>
    </xf>
    <xf numFmtId="3" fontId="15" fillId="0" borderId="12" xfId="0" applyNumberFormat="1" applyFont="1" applyBorder="1" applyAlignment="1">
      <alignment horizontal="center" vertical="center"/>
    </xf>
    <xf numFmtId="3" fontId="15" fillId="0" borderId="15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3" fontId="15" fillId="0" borderId="14" xfId="0" applyNumberFormat="1" applyFont="1" applyBorder="1" applyAlignment="1">
      <alignment horizontal="center" vertical="center"/>
    </xf>
    <xf numFmtId="3" fontId="15" fillId="0" borderId="29" xfId="0" applyNumberFormat="1" applyFont="1" applyBorder="1" applyAlignment="1">
      <alignment horizontal="center" vertical="center"/>
    </xf>
    <xf numFmtId="3" fontId="15" fillId="0" borderId="6" xfId="0" applyNumberFormat="1" applyFont="1" applyBorder="1" applyAlignment="1">
      <alignment horizontal="center" vertical="center"/>
    </xf>
    <xf numFmtId="3" fontId="15" fillId="0" borderId="7" xfId="0" applyNumberFormat="1" applyFont="1" applyBorder="1" applyAlignment="1">
      <alignment horizontal="center" vertical="center"/>
    </xf>
    <xf numFmtId="3" fontId="15" fillId="0" borderId="8" xfId="0" applyNumberFormat="1" applyFont="1" applyBorder="1" applyAlignment="1">
      <alignment horizontal="center" vertical="center"/>
    </xf>
    <xf numFmtId="3" fontId="14" fillId="0" borderId="2" xfId="0" applyNumberFormat="1" applyFont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3" fontId="14" fillId="0" borderId="11" xfId="0" applyNumberFormat="1" applyFont="1" applyBorder="1" applyAlignment="1">
      <alignment horizontal="center" vertical="center"/>
    </xf>
    <xf numFmtId="3" fontId="14" fillId="0" borderId="12" xfId="0" applyNumberFormat="1" applyFont="1" applyBorder="1" applyAlignment="1">
      <alignment horizontal="center" vertical="center"/>
    </xf>
    <xf numFmtId="3" fontId="14" fillId="0" borderId="15" xfId="0" applyNumberFormat="1" applyFont="1" applyBorder="1" applyAlignment="1">
      <alignment horizontal="center" vertical="center"/>
    </xf>
    <xf numFmtId="3" fontId="3" fillId="0" borderId="26" xfId="0" applyNumberFormat="1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3" fontId="3" fillId="0" borderId="21" xfId="0" applyNumberFormat="1" applyFont="1" applyBorder="1" applyAlignment="1">
      <alignment horizontal="center" vertical="center"/>
    </xf>
    <xf numFmtId="3" fontId="16" fillId="2" borderId="17" xfId="0" applyNumberFormat="1" applyFont="1" applyFill="1" applyBorder="1" applyAlignment="1">
      <alignment horizontal="center" vertical="center" textRotation="180"/>
    </xf>
    <xf numFmtId="3" fontId="16" fillId="2" borderId="21" xfId="0" applyNumberFormat="1" applyFont="1" applyFill="1" applyBorder="1" applyAlignment="1">
      <alignment horizontal="center" vertical="center" textRotation="180"/>
    </xf>
    <xf numFmtId="3" fontId="16" fillId="2" borderId="19" xfId="0" applyNumberFormat="1" applyFont="1" applyFill="1" applyBorder="1" applyAlignment="1">
      <alignment horizontal="center" vertical="center" textRotation="180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 wrapText="1"/>
    </xf>
  </cellXfs>
  <cellStyles count="48">
    <cellStyle name="Comma" xfId="1" builtinId="3"/>
    <cellStyle name="Currency 2" xfId="2" xr:uid="{00000000-0005-0000-0000-000001000000}"/>
    <cellStyle name="Currency 2 2" xfId="3" xr:uid="{00000000-0005-0000-0000-000002000000}"/>
    <cellStyle name="Currency 3" xfId="4" xr:uid="{00000000-0005-0000-0000-000003000000}"/>
    <cellStyle name="Currency 3 2" xfId="5" xr:uid="{00000000-0005-0000-0000-000004000000}"/>
    <cellStyle name="Normal" xfId="0" builtinId="0"/>
    <cellStyle name="Normal 10" xfId="6" xr:uid="{00000000-0005-0000-0000-000006000000}"/>
    <cellStyle name="Normal 10 2" xfId="7" xr:uid="{00000000-0005-0000-0000-000007000000}"/>
    <cellStyle name="Normal 11" xfId="8" xr:uid="{00000000-0005-0000-0000-000008000000}"/>
    <cellStyle name="Normal 12" xfId="9" xr:uid="{00000000-0005-0000-0000-000009000000}"/>
    <cellStyle name="Normal 13" xfId="10" xr:uid="{00000000-0005-0000-0000-00000A000000}"/>
    <cellStyle name="Normal 2" xfId="11" xr:uid="{00000000-0005-0000-0000-00000B000000}"/>
    <cellStyle name="Normal 2 2" xfId="12" xr:uid="{00000000-0005-0000-0000-00000C000000}"/>
    <cellStyle name="Normal 3" xfId="13" xr:uid="{00000000-0005-0000-0000-00000D000000}"/>
    <cellStyle name="Normal 3 2" xfId="14" xr:uid="{00000000-0005-0000-0000-00000E000000}"/>
    <cellStyle name="Normal 4" xfId="15" xr:uid="{00000000-0005-0000-0000-00000F000000}"/>
    <cellStyle name="Normal 5" xfId="16" xr:uid="{00000000-0005-0000-0000-000010000000}"/>
    <cellStyle name="Normal 6" xfId="17" xr:uid="{00000000-0005-0000-0000-000011000000}"/>
    <cellStyle name="Normal 6 2" xfId="18" xr:uid="{00000000-0005-0000-0000-000012000000}"/>
    <cellStyle name="Normal 7" xfId="19" xr:uid="{00000000-0005-0000-0000-000013000000}"/>
    <cellStyle name="Normal 7 2" xfId="20" xr:uid="{00000000-0005-0000-0000-000014000000}"/>
    <cellStyle name="Normal 7 2 2" xfId="21" xr:uid="{00000000-0005-0000-0000-000015000000}"/>
    <cellStyle name="Normal 7 2 2 2" xfId="22" xr:uid="{00000000-0005-0000-0000-000016000000}"/>
    <cellStyle name="Normal 7 2 3" xfId="23" xr:uid="{00000000-0005-0000-0000-000017000000}"/>
    <cellStyle name="Normal 7 2 3 2" xfId="24" xr:uid="{00000000-0005-0000-0000-000018000000}"/>
    <cellStyle name="Normal 7 2 4" xfId="25" xr:uid="{00000000-0005-0000-0000-000019000000}"/>
    <cellStyle name="Normal 7 2 4 2" xfId="26" xr:uid="{00000000-0005-0000-0000-00001A000000}"/>
    <cellStyle name="Normal 7 2 4 2 2" xfId="27" xr:uid="{00000000-0005-0000-0000-00001B000000}"/>
    <cellStyle name="Normal 7 2 4 3" xfId="28" xr:uid="{00000000-0005-0000-0000-00001C000000}"/>
    <cellStyle name="Normal 7 2 5" xfId="29" xr:uid="{00000000-0005-0000-0000-00001D000000}"/>
    <cellStyle name="Normal 7 3" xfId="30" xr:uid="{00000000-0005-0000-0000-00001E000000}"/>
    <cellStyle name="Normal 7 3 2" xfId="31" xr:uid="{00000000-0005-0000-0000-00001F000000}"/>
    <cellStyle name="Normal 7 4" xfId="32" xr:uid="{00000000-0005-0000-0000-000020000000}"/>
    <cellStyle name="Normal 7 4 2" xfId="33" xr:uid="{00000000-0005-0000-0000-000021000000}"/>
    <cellStyle name="Normal 7 4 2 2" xfId="34" xr:uid="{00000000-0005-0000-0000-000022000000}"/>
    <cellStyle name="Normal 7 4 3" xfId="35" xr:uid="{00000000-0005-0000-0000-000023000000}"/>
    <cellStyle name="Normal 7 5" xfId="36" xr:uid="{00000000-0005-0000-0000-000024000000}"/>
    <cellStyle name="Normal 7 5 2" xfId="37" xr:uid="{00000000-0005-0000-0000-000025000000}"/>
    <cellStyle name="Normal 7 5 2 2" xfId="38" xr:uid="{00000000-0005-0000-0000-000026000000}"/>
    <cellStyle name="Normal 7 5 3" xfId="39" xr:uid="{00000000-0005-0000-0000-000027000000}"/>
    <cellStyle name="Normal 7 6" xfId="40" xr:uid="{00000000-0005-0000-0000-000028000000}"/>
    <cellStyle name="Normal 8" xfId="41" xr:uid="{00000000-0005-0000-0000-000029000000}"/>
    <cellStyle name="Normal 9" xfId="42" xr:uid="{00000000-0005-0000-0000-00002A000000}"/>
    <cellStyle name="Normal 9 2" xfId="43" xr:uid="{00000000-0005-0000-0000-00002B000000}"/>
    <cellStyle name="Percent" xfId="47" builtinId="5"/>
    <cellStyle name="Style 1" xfId="44" xr:uid="{00000000-0005-0000-0000-00002D000000}"/>
    <cellStyle name="ปกติ_APPENDIX B1(16oct09) (1)" xfId="45" xr:uid="{00000000-0005-0000-0000-00002E000000}"/>
    <cellStyle name="標準_ISUZU2_Copy of 190UC" xfId="46" xr:uid="{00000000-0005-0000-0000-00002F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3</xdr:row>
      <xdr:rowOff>9525</xdr:rowOff>
    </xdr:from>
    <xdr:to>
      <xdr:col>6</xdr:col>
      <xdr:colOff>857250</xdr:colOff>
      <xdr:row>7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0" y="838200"/>
          <a:ext cx="609600" cy="657225"/>
        </a:xfrm>
        <a:prstGeom prst="rect">
          <a:avLst/>
        </a:prstGeom>
      </xdr:spPr>
    </xdr:pic>
    <xdr:clientData/>
  </xdr:twoCellAnchor>
  <xdr:twoCellAnchor editAs="oneCell">
    <xdr:from>
      <xdr:col>7</xdr:col>
      <xdr:colOff>66675</xdr:colOff>
      <xdr:row>3</xdr:row>
      <xdr:rowOff>85724</xdr:rowOff>
    </xdr:from>
    <xdr:to>
      <xdr:col>7</xdr:col>
      <xdr:colOff>952500</xdr:colOff>
      <xdr:row>7</xdr:row>
      <xdr:rowOff>95249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00675" y="914399"/>
          <a:ext cx="885825" cy="581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0</xdr:row>
      <xdr:rowOff>0</xdr:rowOff>
    </xdr:from>
    <xdr:to>
      <xdr:col>1</xdr:col>
      <xdr:colOff>119153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4" y="0"/>
          <a:ext cx="376329" cy="542925"/>
        </a:xfrm>
        <a:prstGeom prst="rect">
          <a:avLst/>
        </a:prstGeom>
      </xdr:spPr>
    </xdr:pic>
    <xdr:clientData/>
  </xdr:twoCellAnchor>
  <xdr:twoCellAnchor editAs="oneCell">
    <xdr:from>
      <xdr:col>0</xdr:col>
      <xdr:colOff>38099</xdr:colOff>
      <xdr:row>4</xdr:row>
      <xdr:rowOff>57150</xdr:rowOff>
    </xdr:from>
    <xdr:to>
      <xdr:col>1</xdr:col>
      <xdr:colOff>161924</xdr:colOff>
      <xdr:row>7</xdr:row>
      <xdr:rowOff>125491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099" y="628650"/>
          <a:ext cx="657225" cy="49696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1</xdr:rowOff>
    </xdr:from>
    <xdr:to>
      <xdr:col>1</xdr:col>
      <xdr:colOff>160956</xdr:colOff>
      <xdr:row>10</xdr:row>
      <xdr:rowOff>133351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143001"/>
          <a:ext cx="694356" cy="41910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142874</xdr:colOff>
      <xdr:row>12</xdr:row>
      <xdr:rowOff>0</xdr:rowOff>
    </xdr:from>
    <xdr:to>
      <xdr:col>1</xdr:col>
      <xdr:colOff>31735</xdr:colOff>
      <xdr:row>15</xdr:row>
      <xdr:rowOff>27338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2874" y="1714500"/>
          <a:ext cx="422261" cy="455963"/>
        </a:xfrm>
        <a:prstGeom prst="rect">
          <a:avLst/>
        </a:prstGeom>
      </xdr:spPr>
    </xdr:pic>
    <xdr:clientData/>
  </xdr:twoCellAnchor>
  <xdr:twoCellAnchor editAs="oneCell">
    <xdr:from>
      <xdr:col>1</xdr:col>
      <xdr:colOff>285749</xdr:colOff>
      <xdr:row>11</xdr:row>
      <xdr:rowOff>133350</xdr:rowOff>
    </xdr:from>
    <xdr:to>
      <xdr:col>2</xdr:col>
      <xdr:colOff>215347</xdr:colOff>
      <xdr:row>15</xdr:row>
      <xdr:rowOff>57150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19149" y="1704975"/>
          <a:ext cx="462998" cy="495300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15</xdr:row>
      <xdr:rowOff>104775</xdr:rowOff>
    </xdr:from>
    <xdr:to>
      <xdr:col>1</xdr:col>
      <xdr:colOff>14915</xdr:colOff>
      <xdr:row>18</xdr:row>
      <xdr:rowOff>76200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61925" y="2247900"/>
          <a:ext cx="386390" cy="400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114300</xdr:colOff>
      <xdr:row>19</xdr:row>
      <xdr:rowOff>57149</xdr:rowOff>
    </xdr:from>
    <xdr:to>
      <xdr:col>20</xdr:col>
      <xdr:colOff>57150</xdr:colOff>
      <xdr:row>39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84" t="23050" r="41354" b="37883"/>
        <a:stretch/>
      </xdr:blipFill>
      <xdr:spPr>
        <a:xfrm>
          <a:off x="3314700" y="2771774"/>
          <a:ext cx="7410450" cy="2857501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1"/>
  <sheetViews>
    <sheetView workbookViewId="0">
      <selection activeCell="J4" sqref="J4"/>
    </sheetView>
  </sheetViews>
  <sheetFormatPr defaultRowHeight="11.25"/>
  <cols>
    <col min="1" max="1" width="10.1640625" bestFit="1" customWidth="1"/>
    <col min="2" max="2" width="10.6640625" bestFit="1" customWidth="1"/>
    <col min="3" max="3" width="14" bestFit="1" customWidth="1"/>
    <col min="6" max="7" width="9.83203125" bestFit="1" customWidth="1"/>
    <col min="8" max="8" width="9.33203125" style="38"/>
    <col min="9" max="9" width="9.33203125" style="39"/>
    <col min="10" max="10" width="11.5" bestFit="1" customWidth="1"/>
  </cols>
  <sheetData>
    <row r="1" spans="1:10">
      <c r="A1" s="101" t="s">
        <v>0</v>
      </c>
      <c r="B1" s="101" t="s">
        <v>1</v>
      </c>
      <c r="C1" s="101" t="s">
        <v>2</v>
      </c>
      <c r="D1" s="101" t="s">
        <v>3</v>
      </c>
      <c r="E1" s="101" t="s">
        <v>4</v>
      </c>
      <c r="F1" s="105" t="s">
        <v>94</v>
      </c>
      <c r="G1" s="103" t="s">
        <v>5</v>
      </c>
      <c r="H1" s="107" t="s">
        <v>6</v>
      </c>
      <c r="I1" s="107"/>
    </row>
    <row r="2" spans="1:10" ht="12" thickBot="1">
      <c r="A2" s="102"/>
      <c r="B2" s="102"/>
      <c r="C2" s="102"/>
      <c r="D2" s="102"/>
      <c r="E2" s="102"/>
      <c r="F2" s="106"/>
      <c r="G2" s="104"/>
      <c r="H2" s="1" t="s">
        <v>7</v>
      </c>
      <c r="I2" s="2" t="s">
        <v>8</v>
      </c>
    </row>
    <row r="3" spans="1:10">
      <c r="A3" s="3" t="s">
        <v>9</v>
      </c>
      <c r="B3" s="3" t="s">
        <v>10</v>
      </c>
      <c r="C3" s="3" t="s">
        <v>11</v>
      </c>
      <c r="D3" s="4">
        <v>3</v>
      </c>
      <c r="E3" s="3"/>
      <c r="F3" s="5">
        <f t="shared" ref="F3:F34" si="0">G3-7</f>
        <v>43269</v>
      </c>
      <c r="G3" s="5">
        <v>43276</v>
      </c>
      <c r="H3" s="95">
        <v>6</v>
      </c>
      <c r="I3" s="95"/>
      <c r="J3" s="6"/>
    </row>
    <row r="4" spans="1:10">
      <c r="A4" s="7" t="s">
        <v>9</v>
      </c>
      <c r="B4" s="7" t="s">
        <v>12</v>
      </c>
      <c r="C4" s="7" t="s">
        <v>11</v>
      </c>
      <c r="D4" s="8">
        <v>3</v>
      </c>
      <c r="E4" s="7"/>
      <c r="F4" s="9">
        <f t="shared" si="0"/>
        <v>43269</v>
      </c>
      <c r="G4" s="9">
        <v>43276</v>
      </c>
      <c r="H4" s="94"/>
      <c r="I4" s="94"/>
      <c r="J4" s="6"/>
    </row>
    <row r="5" spans="1:10">
      <c r="A5" s="10" t="s">
        <v>9</v>
      </c>
      <c r="B5" s="10" t="s">
        <v>13</v>
      </c>
      <c r="C5" s="10" t="s">
        <v>11</v>
      </c>
      <c r="D5" s="11">
        <v>1</v>
      </c>
      <c r="E5" s="10"/>
      <c r="F5" s="12">
        <f t="shared" si="0"/>
        <v>43272</v>
      </c>
      <c r="G5" s="12">
        <v>43279</v>
      </c>
      <c r="H5" s="13">
        <v>1</v>
      </c>
      <c r="I5" s="13"/>
    </row>
    <row r="6" spans="1:10">
      <c r="A6" s="14" t="s">
        <v>9</v>
      </c>
      <c r="B6" s="14" t="s">
        <v>14</v>
      </c>
      <c r="C6" s="14" t="s">
        <v>11</v>
      </c>
      <c r="D6" s="15">
        <v>2</v>
      </c>
      <c r="E6" s="14"/>
      <c r="F6" s="16">
        <f t="shared" si="0"/>
        <v>43273</v>
      </c>
      <c r="G6" s="16">
        <v>43280</v>
      </c>
      <c r="H6" s="93">
        <v>4</v>
      </c>
      <c r="I6" s="93">
        <v>1</v>
      </c>
    </row>
    <row r="7" spans="1:10">
      <c r="A7" s="14" t="s">
        <v>9</v>
      </c>
      <c r="B7" s="14" t="s">
        <v>15</v>
      </c>
      <c r="C7" s="14" t="s">
        <v>11</v>
      </c>
      <c r="D7" s="15">
        <v>2</v>
      </c>
      <c r="E7" s="14"/>
      <c r="F7" s="16">
        <f t="shared" si="0"/>
        <v>43273</v>
      </c>
      <c r="G7" s="16">
        <v>43280</v>
      </c>
      <c r="H7" s="95"/>
      <c r="I7" s="95"/>
    </row>
    <row r="8" spans="1:10">
      <c r="A8" s="17" t="s">
        <v>9</v>
      </c>
      <c r="B8" s="17" t="s">
        <v>16</v>
      </c>
      <c r="C8" s="17" t="s">
        <v>17</v>
      </c>
      <c r="D8" s="18">
        <v>1</v>
      </c>
      <c r="E8" s="17"/>
      <c r="F8" s="19">
        <f t="shared" si="0"/>
        <v>43273</v>
      </c>
      <c r="G8" s="19">
        <v>43280</v>
      </c>
      <c r="H8" s="94"/>
      <c r="I8" s="94"/>
    </row>
    <row r="9" spans="1:10">
      <c r="A9" s="14" t="s">
        <v>9</v>
      </c>
      <c r="B9" s="14" t="s">
        <v>18</v>
      </c>
      <c r="C9" s="14" t="s">
        <v>11</v>
      </c>
      <c r="D9" s="15">
        <v>1</v>
      </c>
      <c r="E9" s="14"/>
      <c r="F9" s="16">
        <f t="shared" si="0"/>
        <v>43284</v>
      </c>
      <c r="G9" s="16">
        <v>43291</v>
      </c>
      <c r="H9" s="93">
        <v>1</v>
      </c>
      <c r="I9" s="93">
        <v>1</v>
      </c>
    </row>
    <row r="10" spans="1:10">
      <c r="A10" s="17" t="s">
        <v>9</v>
      </c>
      <c r="B10" s="17" t="s">
        <v>19</v>
      </c>
      <c r="C10" s="17" t="s">
        <v>17</v>
      </c>
      <c r="D10" s="18">
        <v>1</v>
      </c>
      <c r="E10" s="17"/>
      <c r="F10" s="19">
        <f t="shared" si="0"/>
        <v>43284</v>
      </c>
      <c r="G10" s="19">
        <v>43291</v>
      </c>
      <c r="H10" s="94"/>
      <c r="I10" s="94"/>
    </row>
    <row r="11" spans="1:10">
      <c r="A11" s="14" t="s">
        <v>20</v>
      </c>
      <c r="B11" s="14" t="s">
        <v>21</v>
      </c>
      <c r="C11" s="14" t="s">
        <v>11</v>
      </c>
      <c r="D11" s="14">
        <v>1</v>
      </c>
      <c r="E11" s="14"/>
      <c r="F11" s="16">
        <f t="shared" si="0"/>
        <v>43285</v>
      </c>
      <c r="G11" s="16">
        <v>43292</v>
      </c>
      <c r="H11" s="93">
        <v>2</v>
      </c>
      <c r="I11" s="93">
        <v>1</v>
      </c>
    </row>
    <row r="12" spans="1:10">
      <c r="A12" s="14" t="s">
        <v>20</v>
      </c>
      <c r="B12" s="14" t="s">
        <v>22</v>
      </c>
      <c r="C12" s="14" t="s">
        <v>11</v>
      </c>
      <c r="D12" s="14">
        <v>1</v>
      </c>
      <c r="E12" s="14"/>
      <c r="F12" s="16">
        <f t="shared" si="0"/>
        <v>43285</v>
      </c>
      <c r="G12" s="16">
        <v>43292</v>
      </c>
      <c r="H12" s="97"/>
      <c r="I12" s="97"/>
    </row>
    <row r="13" spans="1:10">
      <c r="A13" s="17" t="s">
        <v>23</v>
      </c>
      <c r="B13" s="17" t="s">
        <v>24</v>
      </c>
      <c r="C13" s="17" t="s">
        <v>17</v>
      </c>
      <c r="D13" s="17">
        <v>1</v>
      </c>
      <c r="E13" s="17"/>
      <c r="F13" s="19">
        <f t="shared" si="0"/>
        <v>43285</v>
      </c>
      <c r="G13" s="19">
        <v>43292</v>
      </c>
      <c r="H13" s="94"/>
      <c r="I13" s="94"/>
    </row>
    <row r="14" spans="1:10">
      <c r="A14" s="14" t="s">
        <v>25</v>
      </c>
      <c r="B14" s="14" t="s">
        <v>26</v>
      </c>
      <c r="C14" s="14" t="s">
        <v>11</v>
      </c>
      <c r="D14" s="14">
        <v>1</v>
      </c>
      <c r="E14" s="14"/>
      <c r="F14" s="16">
        <f t="shared" si="0"/>
        <v>43287</v>
      </c>
      <c r="G14" s="16">
        <v>43294</v>
      </c>
      <c r="H14" s="93">
        <v>2</v>
      </c>
      <c r="I14" s="93"/>
    </row>
    <row r="15" spans="1:10">
      <c r="A15" s="17" t="s">
        <v>25</v>
      </c>
      <c r="B15" s="17" t="s">
        <v>27</v>
      </c>
      <c r="C15" s="17" t="s">
        <v>11</v>
      </c>
      <c r="D15" s="17">
        <v>1</v>
      </c>
      <c r="E15" s="17"/>
      <c r="F15" s="19">
        <f t="shared" si="0"/>
        <v>43287</v>
      </c>
      <c r="G15" s="19">
        <v>43294</v>
      </c>
      <c r="H15" s="94"/>
      <c r="I15" s="94"/>
    </row>
    <row r="16" spans="1:10">
      <c r="A16" s="14" t="s">
        <v>20</v>
      </c>
      <c r="B16" s="14" t="s">
        <v>13</v>
      </c>
      <c r="C16" s="14" t="s">
        <v>11</v>
      </c>
      <c r="D16" s="14">
        <v>1</v>
      </c>
      <c r="E16" s="14"/>
      <c r="F16" s="16">
        <f t="shared" si="0"/>
        <v>43290</v>
      </c>
      <c r="G16" s="16">
        <v>43297</v>
      </c>
      <c r="H16" s="93">
        <v>3</v>
      </c>
      <c r="I16" s="93"/>
    </row>
    <row r="17" spans="1:9">
      <c r="A17" s="14" t="s">
        <v>25</v>
      </c>
      <c r="B17" s="14" t="s">
        <v>28</v>
      </c>
      <c r="C17" s="14" t="s">
        <v>11</v>
      </c>
      <c r="D17" s="14">
        <v>1</v>
      </c>
      <c r="E17" s="14"/>
      <c r="F17" s="16">
        <f t="shared" si="0"/>
        <v>43290</v>
      </c>
      <c r="G17" s="16">
        <v>43297</v>
      </c>
      <c r="H17" s="97"/>
      <c r="I17" s="97"/>
    </row>
    <row r="18" spans="1:9">
      <c r="A18" s="17" t="s">
        <v>25</v>
      </c>
      <c r="B18" s="17" t="s">
        <v>29</v>
      </c>
      <c r="C18" s="17" t="s">
        <v>11</v>
      </c>
      <c r="D18" s="17">
        <v>1</v>
      </c>
      <c r="E18" s="17"/>
      <c r="F18" s="19">
        <f t="shared" si="0"/>
        <v>43290</v>
      </c>
      <c r="G18" s="19">
        <v>43297</v>
      </c>
      <c r="H18" s="94"/>
      <c r="I18" s="94"/>
    </row>
    <row r="19" spans="1:9">
      <c r="A19" s="14" t="s">
        <v>25</v>
      </c>
      <c r="B19" s="14" t="s">
        <v>30</v>
      </c>
      <c r="C19" s="14" t="s">
        <v>11</v>
      </c>
      <c r="D19" s="14">
        <v>2</v>
      </c>
      <c r="E19" s="14"/>
      <c r="F19" s="16">
        <f t="shared" si="0"/>
        <v>43294</v>
      </c>
      <c r="G19" s="16">
        <v>43301</v>
      </c>
      <c r="H19" s="93">
        <v>4</v>
      </c>
      <c r="I19" s="93">
        <v>2</v>
      </c>
    </row>
    <row r="20" spans="1:9">
      <c r="A20" s="14" t="s">
        <v>25</v>
      </c>
      <c r="B20" s="14" t="s">
        <v>31</v>
      </c>
      <c r="C20" s="14" t="s">
        <v>11</v>
      </c>
      <c r="D20" s="14">
        <v>2</v>
      </c>
      <c r="E20" s="14"/>
      <c r="F20" s="16">
        <f t="shared" si="0"/>
        <v>43294</v>
      </c>
      <c r="G20" s="16">
        <v>43301</v>
      </c>
      <c r="H20" s="97"/>
      <c r="I20" s="97"/>
    </row>
    <row r="21" spans="1:9">
      <c r="A21" s="17" t="s">
        <v>23</v>
      </c>
      <c r="B21" s="17" t="s">
        <v>32</v>
      </c>
      <c r="C21" s="17" t="s">
        <v>17</v>
      </c>
      <c r="D21" s="17">
        <v>2</v>
      </c>
      <c r="E21" s="17"/>
      <c r="F21" s="19">
        <f t="shared" si="0"/>
        <v>43294</v>
      </c>
      <c r="G21" s="19">
        <v>43301</v>
      </c>
      <c r="H21" s="94"/>
      <c r="I21" s="94"/>
    </row>
    <row r="22" spans="1:9">
      <c r="A22" s="14" t="s">
        <v>20</v>
      </c>
      <c r="B22" s="14" t="s">
        <v>33</v>
      </c>
      <c r="C22" s="14" t="s">
        <v>11</v>
      </c>
      <c r="D22" s="14">
        <v>1</v>
      </c>
      <c r="E22" s="14"/>
      <c r="F22" s="16">
        <f t="shared" si="0"/>
        <v>43297</v>
      </c>
      <c r="G22" s="16">
        <v>43304</v>
      </c>
      <c r="H22" s="93">
        <v>2</v>
      </c>
      <c r="I22" s="93">
        <v>1</v>
      </c>
    </row>
    <row r="23" spans="1:9">
      <c r="A23" s="14" t="s">
        <v>20</v>
      </c>
      <c r="B23" s="14" t="s">
        <v>34</v>
      </c>
      <c r="C23" s="14" t="s">
        <v>11</v>
      </c>
      <c r="D23" s="14">
        <v>1</v>
      </c>
      <c r="E23" s="14"/>
      <c r="F23" s="16">
        <f t="shared" si="0"/>
        <v>43297</v>
      </c>
      <c r="G23" s="16">
        <v>43304</v>
      </c>
      <c r="H23" s="97"/>
      <c r="I23" s="97"/>
    </row>
    <row r="24" spans="1:9">
      <c r="A24" s="17" t="s">
        <v>23</v>
      </c>
      <c r="B24" s="17" t="s">
        <v>35</v>
      </c>
      <c r="C24" s="17" t="s">
        <v>17</v>
      </c>
      <c r="D24" s="17">
        <v>1</v>
      </c>
      <c r="E24" s="17"/>
      <c r="F24" s="19">
        <f t="shared" si="0"/>
        <v>43297</v>
      </c>
      <c r="G24" s="19">
        <v>43304</v>
      </c>
      <c r="H24" s="94"/>
      <c r="I24" s="94"/>
    </row>
    <row r="25" spans="1:9">
      <c r="A25" s="14" t="s">
        <v>25</v>
      </c>
      <c r="B25" s="14" t="s">
        <v>36</v>
      </c>
      <c r="C25" s="14" t="s">
        <v>11</v>
      </c>
      <c r="D25" s="14">
        <v>1</v>
      </c>
      <c r="E25" s="14"/>
      <c r="F25" s="16">
        <f t="shared" si="0"/>
        <v>43299</v>
      </c>
      <c r="G25" s="16">
        <v>43306</v>
      </c>
      <c r="H25" s="93">
        <v>1</v>
      </c>
      <c r="I25" s="93">
        <v>1</v>
      </c>
    </row>
    <row r="26" spans="1:9">
      <c r="A26" s="17" t="s">
        <v>23</v>
      </c>
      <c r="B26" s="17" t="s">
        <v>37</v>
      </c>
      <c r="C26" s="17" t="s">
        <v>17</v>
      </c>
      <c r="D26" s="17">
        <v>1</v>
      </c>
      <c r="E26" s="17"/>
      <c r="F26" s="19">
        <f t="shared" si="0"/>
        <v>43299</v>
      </c>
      <c r="G26" s="19">
        <v>43306</v>
      </c>
      <c r="H26" s="94"/>
      <c r="I26" s="94"/>
    </row>
    <row r="27" spans="1:9">
      <c r="A27" s="20" t="s">
        <v>25</v>
      </c>
      <c r="B27" s="20" t="s">
        <v>38</v>
      </c>
      <c r="C27" s="20" t="s">
        <v>11</v>
      </c>
      <c r="D27" s="20">
        <v>1</v>
      </c>
      <c r="E27" s="20"/>
      <c r="F27" s="21">
        <f t="shared" si="0"/>
        <v>43301</v>
      </c>
      <c r="G27" s="21">
        <v>43308</v>
      </c>
      <c r="H27" s="93">
        <v>1</v>
      </c>
      <c r="I27" s="93">
        <v>1</v>
      </c>
    </row>
    <row r="28" spans="1:9">
      <c r="A28" s="17" t="s">
        <v>23</v>
      </c>
      <c r="B28" s="17" t="s">
        <v>39</v>
      </c>
      <c r="C28" s="17" t="s">
        <v>17</v>
      </c>
      <c r="D28" s="17">
        <v>1</v>
      </c>
      <c r="E28" s="17"/>
      <c r="F28" s="19">
        <f t="shared" si="0"/>
        <v>43301</v>
      </c>
      <c r="G28" s="19">
        <v>43308</v>
      </c>
      <c r="H28" s="94"/>
      <c r="I28" s="94"/>
    </row>
    <row r="29" spans="1:9">
      <c r="A29" s="14" t="s">
        <v>25</v>
      </c>
      <c r="B29" s="14" t="s">
        <v>18</v>
      </c>
      <c r="C29" s="14" t="s">
        <v>11</v>
      </c>
      <c r="D29" s="14">
        <v>1</v>
      </c>
      <c r="E29" s="14"/>
      <c r="F29" s="16">
        <f t="shared" si="0"/>
        <v>43304</v>
      </c>
      <c r="G29" s="16">
        <v>43311</v>
      </c>
      <c r="H29" s="93">
        <v>1</v>
      </c>
      <c r="I29" s="93">
        <v>1</v>
      </c>
    </row>
    <row r="30" spans="1:9">
      <c r="A30" s="17" t="s">
        <v>23</v>
      </c>
      <c r="B30" s="17" t="s">
        <v>19</v>
      </c>
      <c r="C30" s="17" t="s">
        <v>17</v>
      </c>
      <c r="D30" s="17">
        <v>1</v>
      </c>
      <c r="E30" s="17"/>
      <c r="F30" s="19">
        <f t="shared" si="0"/>
        <v>43304</v>
      </c>
      <c r="G30" s="19">
        <v>43311</v>
      </c>
      <c r="H30" s="94"/>
      <c r="I30" s="94"/>
    </row>
    <row r="31" spans="1:9">
      <c r="A31" s="14" t="s">
        <v>20</v>
      </c>
      <c r="B31" s="14" t="s">
        <v>40</v>
      </c>
      <c r="C31" s="14" t="s">
        <v>11</v>
      </c>
      <c r="D31" s="14">
        <v>1</v>
      </c>
      <c r="E31" s="14"/>
      <c r="F31" s="16">
        <f t="shared" si="0"/>
        <v>43305</v>
      </c>
      <c r="G31" s="16">
        <v>43312</v>
      </c>
      <c r="H31" s="93">
        <v>4</v>
      </c>
      <c r="I31" s="98">
        <v>1</v>
      </c>
    </row>
    <row r="32" spans="1:9">
      <c r="A32" s="14" t="s">
        <v>23</v>
      </c>
      <c r="B32" s="14" t="s">
        <v>41</v>
      </c>
      <c r="C32" s="14" t="s">
        <v>17</v>
      </c>
      <c r="D32" s="14">
        <v>1</v>
      </c>
      <c r="E32" s="14"/>
      <c r="F32" s="16">
        <f t="shared" si="0"/>
        <v>43305</v>
      </c>
      <c r="G32" s="16">
        <v>43312</v>
      </c>
      <c r="H32" s="97"/>
      <c r="I32" s="99"/>
    </row>
    <row r="33" spans="1:9">
      <c r="A33" s="22" t="s">
        <v>42</v>
      </c>
      <c r="B33" s="23" t="s">
        <v>43</v>
      </c>
      <c r="C33" s="17" t="s">
        <v>11</v>
      </c>
      <c r="D33" s="22">
        <v>3</v>
      </c>
      <c r="E33" s="17"/>
      <c r="F33" s="19">
        <f t="shared" si="0"/>
        <v>43305</v>
      </c>
      <c r="G33" s="19">
        <v>43312</v>
      </c>
      <c r="H33" s="94"/>
      <c r="I33" s="100"/>
    </row>
    <row r="34" spans="1:9">
      <c r="A34" s="14" t="s">
        <v>20</v>
      </c>
      <c r="B34" s="14" t="s">
        <v>44</v>
      </c>
      <c r="C34" s="14" t="s">
        <v>11</v>
      </c>
      <c r="D34" s="14">
        <v>1</v>
      </c>
      <c r="E34" s="14"/>
      <c r="F34" s="16">
        <f t="shared" si="0"/>
        <v>43307</v>
      </c>
      <c r="G34" s="16">
        <v>43314</v>
      </c>
      <c r="H34" s="93">
        <v>4</v>
      </c>
      <c r="I34" s="93">
        <v>3</v>
      </c>
    </row>
    <row r="35" spans="1:9">
      <c r="A35" s="14" t="s">
        <v>20</v>
      </c>
      <c r="B35" s="14" t="s">
        <v>45</v>
      </c>
      <c r="C35" s="14" t="s">
        <v>11</v>
      </c>
      <c r="D35" s="14">
        <v>1</v>
      </c>
      <c r="E35" s="14"/>
      <c r="F35" s="16">
        <f t="shared" ref="F35:F66" si="1">G35-7</f>
        <v>43307</v>
      </c>
      <c r="G35" s="16">
        <v>43314</v>
      </c>
      <c r="H35" s="97"/>
      <c r="I35" s="97"/>
    </row>
    <row r="36" spans="1:9">
      <c r="A36" s="14" t="s">
        <v>25</v>
      </c>
      <c r="B36" s="14" t="s">
        <v>46</v>
      </c>
      <c r="C36" s="14" t="s">
        <v>11</v>
      </c>
      <c r="D36" s="14">
        <v>2</v>
      </c>
      <c r="E36" s="14"/>
      <c r="F36" s="16">
        <f t="shared" si="1"/>
        <v>43307</v>
      </c>
      <c r="G36" s="16">
        <v>43314</v>
      </c>
      <c r="H36" s="97"/>
      <c r="I36" s="97"/>
    </row>
    <row r="37" spans="1:9">
      <c r="A37" s="14" t="s">
        <v>23</v>
      </c>
      <c r="B37" s="14" t="s">
        <v>47</v>
      </c>
      <c r="C37" s="14" t="s">
        <v>17</v>
      </c>
      <c r="D37" s="14">
        <v>1</v>
      </c>
      <c r="E37" s="14"/>
      <c r="F37" s="16">
        <f t="shared" si="1"/>
        <v>43307</v>
      </c>
      <c r="G37" s="16">
        <v>43314</v>
      </c>
      <c r="H37" s="97"/>
      <c r="I37" s="97"/>
    </row>
    <row r="38" spans="1:9">
      <c r="A38" s="17" t="s">
        <v>23</v>
      </c>
      <c r="B38" s="17" t="s">
        <v>48</v>
      </c>
      <c r="C38" s="17" t="s">
        <v>17</v>
      </c>
      <c r="D38" s="17">
        <v>2</v>
      </c>
      <c r="E38" s="17"/>
      <c r="F38" s="19">
        <f t="shared" si="1"/>
        <v>43307</v>
      </c>
      <c r="G38" s="19">
        <v>43314</v>
      </c>
      <c r="H38" s="94"/>
      <c r="I38" s="94"/>
    </row>
    <row r="39" spans="1:9">
      <c r="A39" s="24" t="s">
        <v>25</v>
      </c>
      <c r="B39" s="24" t="s">
        <v>49</v>
      </c>
      <c r="C39" s="24" t="s">
        <v>11</v>
      </c>
      <c r="D39" s="24">
        <v>1</v>
      </c>
      <c r="E39" s="14"/>
      <c r="F39" s="16">
        <f t="shared" si="1"/>
        <v>43311</v>
      </c>
      <c r="G39" s="16">
        <v>43318</v>
      </c>
      <c r="H39" s="93">
        <v>5</v>
      </c>
      <c r="I39" s="93"/>
    </row>
    <row r="40" spans="1:9">
      <c r="A40" s="14" t="s">
        <v>25</v>
      </c>
      <c r="B40" s="14" t="s">
        <v>50</v>
      </c>
      <c r="C40" s="14" t="s">
        <v>11</v>
      </c>
      <c r="D40" s="14">
        <v>1</v>
      </c>
      <c r="E40" s="14"/>
      <c r="F40" s="16">
        <f t="shared" si="1"/>
        <v>43311</v>
      </c>
      <c r="G40" s="16">
        <v>43318</v>
      </c>
      <c r="H40" s="97"/>
      <c r="I40" s="97"/>
    </row>
    <row r="41" spans="1:9">
      <c r="A41" s="17" t="s">
        <v>51</v>
      </c>
      <c r="B41" s="17" t="s">
        <v>49</v>
      </c>
      <c r="C41" s="17" t="s">
        <v>11</v>
      </c>
      <c r="D41" s="17">
        <v>3</v>
      </c>
      <c r="E41" s="17"/>
      <c r="F41" s="19">
        <f t="shared" si="1"/>
        <v>43311</v>
      </c>
      <c r="G41" s="19">
        <v>43318</v>
      </c>
      <c r="H41" s="94"/>
      <c r="I41" s="94"/>
    </row>
    <row r="42" spans="1:9">
      <c r="A42" s="14" t="s">
        <v>20</v>
      </c>
      <c r="B42" s="14" t="s">
        <v>52</v>
      </c>
      <c r="C42" s="14" t="s">
        <v>11</v>
      </c>
      <c r="D42" s="14">
        <v>1</v>
      </c>
      <c r="E42" s="14"/>
      <c r="F42" s="16">
        <f t="shared" si="1"/>
        <v>43312</v>
      </c>
      <c r="G42" s="16">
        <v>43319</v>
      </c>
      <c r="H42" s="93">
        <v>2</v>
      </c>
      <c r="I42" s="93">
        <v>1</v>
      </c>
    </row>
    <row r="43" spans="1:9">
      <c r="A43" s="14" t="s">
        <v>20</v>
      </c>
      <c r="B43" s="14" t="s">
        <v>53</v>
      </c>
      <c r="C43" s="14" t="s">
        <v>11</v>
      </c>
      <c r="D43" s="14">
        <v>1</v>
      </c>
      <c r="E43" s="14"/>
      <c r="F43" s="16">
        <f t="shared" si="1"/>
        <v>43312</v>
      </c>
      <c r="G43" s="16">
        <v>43319</v>
      </c>
      <c r="H43" s="97"/>
      <c r="I43" s="97"/>
    </row>
    <row r="44" spans="1:9">
      <c r="A44" s="17" t="s">
        <v>23</v>
      </c>
      <c r="B44" s="17" t="s">
        <v>54</v>
      </c>
      <c r="C44" s="17" t="s">
        <v>17</v>
      </c>
      <c r="D44" s="17">
        <v>1</v>
      </c>
      <c r="E44" s="17"/>
      <c r="F44" s="19">
        <f t="shared" si="1"/>
        <v>43312</v>
      </c>
      <c r="G44" s="19">
        <v>43319</v>
      </c>
      <c r="H44" s="94"/>
      <c r="I44" s="94"/>
    </row>
    <row r="45" spans="1:9">
      <c r="A45" s="14" t="s">
        <v>55</v>
      </c>
      <c r="B45" s="25" t="s">
        <v>56</v>
      </c>
      <c r="C45" s="14" t="s">
        <v>11</v>
      </c>
      <c r="D45" s="26">
        <v>2</v>
      </c>
      <c r="E45" s="14"/>
      <c r="F45" s="16">
        <f t="shared" si="1"/>
        <v>43321</v>
      </c>
      <c r="G45" s="16">
        <v>43328</v>
      </c>
      <c r="H45" s="93">
        <v>2</v>
      </c>
      <c r="I45" s="93">
        <v>2</v>
      </c>
    </row>
    <row r="46" spans="1:9">
      <c r="A46" s="17" t="s">
        <v>42</v>
      </c>
      <c r="B46" s="23" t="s">
        <v>57</v>
      </c>
      <c r="C46" s="17" t="s">
        <v>17</v>
      </c>
      <c r="D46" s="22">
        <v>2</v>
      </c>
      <c r="E46" s="17"/>
      <c r="F46" s="19">
        <f t="shared" si="1"/>
        <v>43321</v>
      </c>
      <c r="G46" s="19">
        <v>43328</v>
      </c>
      <c r="H46" s="94"/>
      <c r="I46" s="94"/>
    </row>
    <row r="47" spans="1:9">
      <c r="A47" s="26" t="s">
        <v>55</v>
      </c>
      <c r="B47" s="25" t="s">
        <v>58</v>
      </c>
      <c r="C47" s="14" t="s">
        <v>11</v>
      </c>
      <c r="D47" s="26">
        <v>3</v>
      </c>
      <c r="E47" s="14"/>
      <c r="F47" s="16">
        <f t="shared" si="1"/>
        <v>43326</v>
      </c>
      <c r="G47" s="16">
        <v>43333</v>
      </c>
      <c r="H47" s="93">
        <v>4</v>
      </c>
      <c r="I47" s="93">
        <v>3</v>
      </c>
    </row>
    <row r="48" spans="1:9">
      <c r="A48" s="14" t="s">
        <v>59</v>
      </c>
      <c r="B48" s="25" t="s">
        <v>60</v>
      </c>
      <c r="C48" s="14" t="s">
        <v>17</v>
      </c>
      <c r="D48" s="26">
        <v>3</v>
      </c>
      <c r="E48" s="14"/>
      <c r="F48" s="16">
        <f t="shared" si="1"/>
        <v>43326</v>
      </c>
      <c r="G48" s="16">
        <v>43333</v>
      </c>
      <c r="H48" s="97"/>
      <c r="I48" s="97"/>
    </row>
    <row r="49" spans="1:9">
      <c r="A49" s="17" t="s">
        <v>51</v>
      </c>
      <c r="B49" s="17" t="s">
        <v>61</v>
      </c>
      <c r="C49" s="17" t="s">
        <v>11</v>
      </c>
      <c r="D49" s="17">
        <v>1</v>
      </c>
      <c r="E49" s="17"/>
      <c r="F49" s="19">
        <f t="shared" si="1"/>
        <v>43326</v>
      </c>
      <c r="G49" s="19">
        <v>43333</v>
      </c>
      <c r="H49" s="94"/>
      <c r="I49" s="94"/>
    </row>
    <row r="50" spans="1:9">
      <c r="A50" s="14" t="s">
        <v>55</v>
      </c>
      <c r="B50" s="25" t="s">
        <v>62</v>
      </c>
      <c r="C50" s="14" t="s">
        <v>11</v>
      </c>
      <c r="D50" s="26">
        <v>1</v>
      </c>
      <c r="E50" s="14"/>
      <c r="F50" s="16">
        <f t="shared" si="1"/>
        <v>43327</v>
      </c>
      <c r="G50" s="16">
        <v>43334</v>
      </c>
      <c r="H50" s="93">
        <v>2</v>
      </c>
      <c r="I50" s="93">
        <v>1</v>
      </c>
    </row>
    <row r="51" spans="1:9">
      <c r="A51" s="14" t="s">
        <v>55</v>
      </c>
      <c r="B51" s="25" t="s">
        <v>63</v>
      </c>
      <c r="C51" s="14" t="s">
        <v>11</v>
      </c>
      <c r="D51" s="26">
        <v>1</v>
      </c>
      <c r="E51" s="14"/>
      <c r="F51" s="16">
        <f t="shared" si="1"/>
        <v>43327</v>
      </c>
      <c r="G51" s="16">
        <v>43334</v>
      </c>
      <c r="H51" s="97"/>
      <c r="I51" s="97"/>
    </row>
    <row r="52" spans="1:9">
      <c r="A52" s="17" t="s">
        <v>59</v>
      </c>
      <c r="B52" s="23" t="s">
        <v>64</v>
      </c>
      <c r="C52" s="17" t="s">
        <v>17</v>
      </c>
      <c r="D52" s="22">
        <v>1</v>
      </c>
      <c r="E52" s="17"/>
      <c r="F52" s="19">
        <f t="shared" si="1"/>
        <v>43327</v>
      </c>
      <c r="G52" s="19">
        <v>43334</v>
      </c>
      <c r="H52" s="94"/>
      <c r="I52" s="94"/>
    </row>
    <row r="53" spans="1:9">
      <c r="A53" s="14" t="s">
        <v>55</v>
      </c>
      <c r="B53" s="25" t="s">
        <v>65</v>
      </c>
      <c r="C53" s="14" t="s">
        <v>11</v>
      </c>
      <c r="D53" s="26">
        <v>1</v>
      </c>
      <c r="E53" s="14"/>
      <c r="F53" s="16">
        <f t="shared" si="1"/>
        <v>43328</v>
      </c>
      <c r="G53" s="16">
        <v>43335</v>
      </c>
      <c r="H53" s="93">
        <v>2</v>
      </c>
      <c r="I53" s="93">
        <v>1</v>
      </c>
    </row>
    <row r="54" spans="1:9">
      <c r="A54" s="14" t="s">
        <v>55</v>
      </c>
      <c r="B54" s="25" t="s">
        <v>66</v>
      </c>
      <c r="C54" s="14" t="s">
        <v>11</v>
      </c>
      <c r="D54" s="26">
        <v>1</v>
      </c>
      <c r="E54" s="14"/>
      <c r="F54" s="16">
        <f t="shared" si="1"/>
        <v>43328</v>
      </c>
      <c r="G54" s="16">
        <v>43335</v>
      </c>
      <c r="H54" s="97"/>
      <c r="I54" s="97"/>
    </row>
    <row r="55" spans="1:9">
      <c r="A55" s="17" t="s">
        <v>59</v>
      </c>
      <c r="B55" s="23" t="s">
        <v>67</v>
      </c>
      <c r="C55" s="17" t="s">
        <v>17</v>
      </c>
      <c r="D55" s="22">
        <v>1</v>
      </c>
      <c r="E55" s="17"/>
      <c r="F55" s="19">
        <f t="shared" si="1"/>
        <v>43328</v>
      </c>
      <c r="G55" s="19">
        <v>43335</v>
      </c>
      <c r="H55" s="94"/>
      <c r="I55" s="94"/>
    </row>
    <row r="56" spans="1:9">
      <c r="A56" s="27" t="s">
        <v>59</v>
      </c>
      <c r="B56" s="28" t="s">
        <v>41</v>
      </c>
      <c r="C56" s="10" t="s">
        <v>17</v>
      </c>
      <c r="D56" s="27">
        <v>3</v>
      </c>
      <c r="E56" s="10"/>
      <c r="F56" s="12">
        <f t="shared" si="1"/>
        <v>43332</v>
      </c>
      <c r="G56" s="12">
        <v>43339</v>
      </c>
      <c r="H56" s="29"/>
      <c r="I56" s="13">
        <v>3</v>
      </c>
    </row>
    <row r="57" spans="1:9">
      <c r="A57" s="10" t="s">
        <v>68</v>
      </c>
      <c r="B57" s="28" t="s">
        <v>19</v>
      </c>
      <c r="C57" s="10" t="s">
        <v>17</v>
      </c>
      <c r="D57" s="27">
        <v>2</v>
      </c>
      <c r="E57" s="10"/>
      <c r="F57" s="12">
        <f t="shared" si="1"/>
        <v>43333</v>
      </c>
      <c r="G57" s="12">
        <v>43340</v>
      </c>
      <c r="H57" s="29"/>
      <c r="I57" s="13">
        <v>2</v>
      </c>
    </row>
    <row r="58" spans="1:9">
      <c r="A58" s="10" t="s">
        <v>59</v>
      </c>
      <c r="B58" s="28" t="s">
        <v>24</v>
      </c>
      <c r="C58" s="10" t="s">
        <v>17</v>
      </c>
      <c r="D58" s="27">
        <v>2</v>
      </c>
      <c r="E58" s="10"/>
      <c r="F58" s="12">
        <f t="shared" si="1"/>
        <v>43336</v>
      </c>
      <c r="G58" s="12">
        <v>43343</v>
      </c>
      <c r="H58" s="29"/>
      <c r="I58" s="13">
        <v>2</v>
      </c>
    </row>
    <row r="59" spans="1:9">
      <c r="A59" s="26" t="s">
        <v>69</v>
      </c>
      <c r="B59" s="25" t="s">
        <v>70</v>
      </c>
      <c r="C59" s="14" t="s">
        <v>11</v>
      </c>
      <c r="D59" s="26">
        <v>3</v>
      </c>
      <c r="E59" s="14"/>
      <c r="F59" s="16">
        <f t="shared" si="1"/>
        <v>43340</v>
      </c>
      <c r="G59" s="16">
        <v>43347</v>
      </c>
      <c r="H59" s="93">
        <v>6</v>
      </c>
      <c r="I59" s="93">
        <v>3</v>
      </c>
    </row>
    <row r="60" spans="1:9">
      <c r="A60" s="14" t="s">
        <v>69</v>
      </c>
      <c r="B60" s="25" t="s">
        <v>71</v>
      </c>
      <c r="C60" s="14" t="s">
        <v>11</v>
      </c>
      <c r="D60" s="26">
        <v>3</v>
      </c>
      <c r="E60" s="14"/>
      <c r="F60" s="16">
        <f t="shared" si="1"/>
        <v>43340</v>
      </c>
      <c r="G60" s="16">
        <v>43347</v>
      </c>
      <c r="H60" s="97"/>
      <c r="I60" s="97"/>
    </row>
    <row r="61" spans="1:9">
      <c r="A61" s="17" t="s">
        <v>68</v>
      </c>
      <c r="B61" s="23" t="s">
        <v>72</v>
      </c>
      <c r="C61" s="17" t="s">
        <v>17</v>
      </c>
      <c r="D61" s="22">
        <v>3</v>
      </c>
      <c r="E61" s="17"/>
      <c r="F61" s="19">
        <f t="shared" si="1"/>
        <v>43340</v>
      </c>
      <c r="G61" s="19">
        <v>43347</v>
      </c>
      <c r="H61" s="94"/>
      <c r="I61" s="94"/>
    </row>
    <row r="62" spans="1:9">
      <c r="A62" s="10" t="s">
        <v>68</v>
      </c>
      <c r="B62" s="28" t="s">
        <v>39</v>
      </c>
      <c r="C62" s="10" t="s">
        <v>17</v>
      </c>
      <c r="D62" s="27">
        <v>1</v>
      </c>
      <c r="E62" s="10"/>
      <c r="F62" s="12">
        <f t="shared" si="1"/>
        <v>43341</v>
      </c>
      <c r="G62" s="12">
        <v>43348</v>
      </c>
      <c r="H62" s="29"/>
      <c r="I62" s="13">
        <v>1</v>
      </c>
    </row>
    <row r="63" spans="1:9">
      <c r="A63" s="14" t="s">
        <v>55</v>
      </c>
      <c r="B63" s="25" t="s">
        <v>73</v>
      </c>
      <c r="C63" s="14" t="s">
        <v>11</v>
      </c>
      <c r="D63" s="26">
        <v>2</v>
      </c>
      <c r="E63" s="14"/>
      <c r="F63" s="16">
        <f t="shared" si="1"/>
        <v>43346</v>
      </c>
      <c r="G63" s="16">
        <v>43353</v>
      </c>
      <c r="H63" s="93">
        <v>8</v>
      </c>
      <c r="I63" s="93"/>
    </row>
    <row r="64" spans="1:9">
      <c r="A64" s="14" t="s">
        <v>55</v>
      </c>
      <c r="B64" s="25" t="s">
        <v>74</v>
      </c>
      <c r="C64" s="14" t="s">
        <v>11</v>
      </c>
      <c r="D64" s="26">
        <v>2</v>
      </c>
      <c r="E64" s="14"/>
      <c r="F64" s="16">
        <f t="shared" si="1"/>
        <v>43346</v>
      </c>
      <c r="G64" s="16">
        <v>43353</v>
      </c>
      <c r="H64" s="97"/>
      <c r="I64" s="97"/>
    </row>
    <row r="65" spans="1:9">
      <c r="A65" s="14" t="s">
        <v>69</v>
      </c>
      <c r="B65" s="25" t="s">
        <v>75</v>
      </c>
      <c r="C65" s="14" t="s">
        <v>11</v>
      </c>
      <c r="D65" s="26">
        <v>2</v>
      </c>
      <c r="E65" s="14"/>
      <c r="F65" s="16">
        <f t="shared" si="1"/>
        <v>43346</v>
      </c>
      <c r="G65" s="16">
        <v>43353</v>
      </c>
      <c r="H65" s="97"/>
      <c r="I65" s="97"/>
    </row>
    <row r="66" spans="1:9">
      <c r="A66" s="17" t="s">
        <v>69</v>
      </c>
      <c r="B66" s="23" t="s">
        <v>76</v>
      </c>
      <c r="C66" s="17" t="s">
        <v>11</v>
      </c>
      <c r="D66" s="22">
        <v>2</v>
      </c>
      <c r="E66" s="17"/>
      <c r="F66" s="19">
        <f t="shared" si="1"/>
        <v>43346</v>
      </c>
      <c r="G66" s="19">
        <v>43353</v>
      </c>
      <c r="H66" s="94"/>
      <c r="I66" s="94"/>
    </row>
    <row r="67" spans="1:9">
      <c r="A67" s="14" t="s">
        <v>69</v>
      </c>
      <c r="B67" s="25" t="s">
        <v>77</v>
      </c>
      <c r="C67" s="14" t="s">
        <v>11</v>
      </c>
      <c r="D67" s="26">
        <v>1</v>
      </c>
      <c r="E67" s="14"/>
      <c r="F67" s="16">
        <f t="shared" ref="F67:F89" si="2">G67-7</f>
        <v>43350</v>
      </c>
      <c r="G67" s="16">
        <v>43357</v>
      </c>
      <c r="H67" s="93">
        <v>2</v>
      </c>
      <c r="I67" s="93"/>
    </row>
    <row r="68" spans="1:9">
      <c r="A68" s="17" t="s">
        <v>69</v>
      </c>
      <c r="B68" s="23" t="s">
        <v>78</v>
      </c>
      <c r="C68" s="17" t="s">
        <v>11</v>
      </c>
      <c r="D68" s="22">
        <v>1</v>
      </c>
      <c r="E68" s="17"/>
      <c r="F68" s="19">
        <f t="shared" si="2"/>
        <v>43350</v>
      </c>
      <c r="G68" s="19">
        <v>43357</v>
      </c>
      <c r="H68" s="94"/>
      <c r="I68" s="94"/>
    </row>
    <row r="69" spans="1:9">
      <c r="A69" s="20" t="s">
        <v>55</v>
      </c>
      <c r="B69" s="30" t="s">
        <v>79</v>
      </c>
      <c r="C69" s="20" t="s">
        <v>11</v>
      </c>
      <c r="D69" s="31">
        <v>2</v>
      </c>
      <c r="E69" s="20"/>
      <c r="F69" s="21">
        <f t="shared" si="2"/>
        <v>43353</v>
      </c>
      <c r="G69" s="21">
        <v>43360</v>
      </c>
      <c r="H69" s="93">
        <v>2</v>
      </c>
      <c r="I69" s="93">
        <v>2</v>
      </c>
    </row>
    <row r="70" spans="1:9">
      <c r="A70" s="17" t="s">
        <v>42</v>
      </c>
      <c r="B70" s="23" t="s">
        <v>80</v>
      </c>
      <c r="C70" s="17" t="s">
        <v>17</v>
      </c>
      <c r="D70" s="22">
        <v>2</v>
      </c>
      <c r="E70" s="17"/>
      <c r="F70" s="19">
        <f t="shared" si="2"/>
        <v>43353</v>
      </c>
      <c r="G70" s="19">
        <v>43360</v>
      </c>
      <c r="H70" s="94"/>
      <c r="I70" s="94"/>
    </row>
    <row r="71" spans="1:9">
      <c r="A71" s="14" t="s">
        <v>59</v>
      </c>
      <c r="B71" s="25" t="s">
        <v>47</v>
      </c>
      <c r="C71" s="14" t="s">
        <v>17</v>
      </c>
      <c r="D71" s="26">
        <v>1</v>
      </c>
      <c r="E71" s="14"/>
      <c r="F71" s="16">
        <f t="shared" si="2"/>
        <v>43360</v>
      </c>
      <c r="G71" s="16">
        <v>43367</v>
      </c>
      <c r="H71" s="93"/>
      <c r="I71" s="93">
        <v>3</v>
      </c>
    </row>
    <row r="72" spans="1:9">
      <c r="A72" s="17" t="s">
        <v>68</v>
      </c>
      <c r="B72" s="23" t="s">
        <v>37</v>
      </c>
      <c r="C72" s="17" t="s">
        <v>17</v>
      </c>
      <c r="D72" s="22">
        <v>2</v>
      </c>
      <c r="E72" s="17"/>
      <c r="F72" s="19">
        <f t="shared" si="2"/>
        <v>43360</v>
      </c>
      <c r="G72" s="19">
        <v>43367</v>
      </c>
      <c r="H72" s="94"/>
      <c r="I72" s="94"/>
    </row>
    <row r="73" spans="1:9">
      <c r="A73" s="14" t="s">
        <v>69</v>
      </c>
      <c r="B73" s="25" t="s">
        <v>81</v>
      </c>
      <c r="C73" s="14" t="s">
        <v>11</v>
      </c>
      <c r="D73" s="26">
        <v>1</v>
      </c>
      <c r="E73" s="14"/>
      <c r="F73" s="16">
        <f t="shared" si="2"/>
        <v>43361</v>
      </c>
      <c r="G73" s="16">
        <v>43368</v>
      </c>
      <c r="H73" s="93">
        <v>2</v>
      </c>
      <c r="I73" s="93"/>
    </row>
    <row r="74" spans="1:9">
      <c r="A74" s="17" t="s">
        <v>69</v>
      </c>
      <c r="B74" s="23" t="s">
        <v>82</v>
      </c>
      <c r="C74" s="17" t="s">
        <v>11</v>
      </c>
      <c r="D74" s="22">
        <v>1</v>
      </c>
      <c r="E74" s="17"/>
      <c r="F74" s="19">
        <f t="shared" si="2"/>
        <v>43361</v>
      </c>
      <c r="G74" s="19">
        <v>43368</v>
      </c>
      <c r="H74" s="94"/>
      <c r="I74" s="94"/>
    </row>
    <row r="75" spans="1:9">
      <c r="A75" s="20" t="s">
        <v>69</v>
      </c>
      <c r="B75" s="30" t="s">
        <v>83</v>
      </c>
      <c r="C75" s="20" t="s">
        <v>11</v>
      </c>
      <c r="D75" s="31">
        <v>4</v>
      </c>
      <c r="E75" s="20"/>
      <c r="F75" s="21">
        <f t="shared" si="2"/>
        <v>43362</v>
      </c>
      <c r="G75" s="21">
        <v>43369</v>
      </c>
      <c r="H75" s="93">
        <v>8</v>
      </c>
      <c r="I75" s="93"/>
    </row>
    <row r="76" spans="1:9">
      <c r="A76" s="17" t="s">
        <v>69</v>
      </c>
      <c r="B76" s="23" t="s">
        <v>84</v>
      </c>
      <c r="C76" s="17" t="s">
        <v>11</v>
      </c>
      <c r="D76" s="22">
        <v>4</v>
      </c>
      <c r="E76" s="17"/>
      <c r="F76" s="19">
        <f t="shared" si="2"/>
        <v>43362</v>
      </c>
      <c r="G76" s="19">
        <v>43369</v>
      </c>
      <c r="H76" s="94"/>
      <c r="I76" s="94"/>
    </row>
    <row r="77" spans="1:9">
      <c r="A77" s="14" t="s">
        <v>55</v>
      </c>
      <c r="B77" s="25" t="s">
        <v>85</v>
      </c>
      <c r="C77" s="14" t="s">
        <v>11</v>
      </c>
      <c r="D77" s="26">
        <v>2</v>
      </c>
      <c r="E77" s="14"/>
      <c r="F77" s="16">
        <f t="shared" si="2"/>
        <v>43367</v>
      </c>
      <c r="G77" s="16">
        <v>43374</v>
      </c>
      <c r="H77" s="93">
        <v>4</v>
      </c>
      <c r="I77" s="93">
        <v>3</v>
      </c>
    </row>
    <row r="78" spans="1:9">
      <c r="A78" s="14" t="s">
        <v>69</v>
      </c>
      <c r="B78" s="25" t="s">
        <v>86</v>
      </c>
      <c r="C78" s="14" t="s">
        <v>11</v>
      </c>
      <c r="D78" s="26">
        <v>1</v>
      </c>
      <c r="E78" s="14"/>
      <c r="F78" s="16">
        <f t="shared" si="2"/>
        <v>43367</v>
      </c>
      <c r="G78" s="16">
        <v>43374</v>
      </c>
      <c r="H78" s="97"/>
      <c r="I78" s="97"/>
    </row>
    <row r="79" spans="1:9">
      <c r="A79" s="14" t="s">
        <v>69</v>
      </c>
      <c r="B79" s="25" t="s">
        <v>87</v>
      </c>
      <c r="C79" s="14" t="s">
        <v>11</v>
      </c>
      <c r="D79" s="26">
        <v>1</v>
      </c>
      <c r="E79" s="14"/>
      <c r="F79" s="16">
        <f t="shared" si="2"/>
        <v>43367</v>
      </c>
      <c r="G79" s="16">
        <v>43374</v>
      </c>
      <c r="H79" s="97"/>
      <c r="I79" s="97"/>
    </row>
    <row r="80" spans="1:9">
      <c r="A80" s="14" t="s">
        <v>59</v>
      </c>
      <c r="B80" s="25" t="s">
        <v>88</v>
      </c>
      <c r="C80" s="14" t="s">
        <v>17</v>
      </c>
      <c r="D80" s="26">
        <v>2</v>
      </c>
      <c r="E80" s="14"/>
      <c r="F80" s="16">
        <f t="shared" si="2"/>
        <v>43367</v>
      </c>
      <c r="G80" s="16">
        <v>43374</v>
      </c>
      <c r="H80" s="97"/>
      <c r="I80" s="97"/>
    </row>
    <row r="81" spans="1:9">
      <c r="A81" s="17" t="s">
        <v>68</v>
      </c>
      <c r="B81" s="23" t="s">
        <v>89</v>
      </c>
      <c r="C81" s="17" t="s">
        <v>17</v>
      </c>
      <c r="D81" s="22">
        <v>1</v>
      </c>
      <c r="E81" s="17"/>
      <c r="F81" s="19">
        <f t="shared" si="2"/>
        <v>43367</v>
      </c>
      <c r="G81" s="19">
        <v>43374</v>
      </c>
      <c r="H81" s="94"/>
      <c r="I81" s="94"/>
    </row>
    <row r="82" spans="1:9">
      <c r="A82" s="14" t="s">
        <v>51</v>
      </c>
      <c r="B82" s="14" t="s">
        <v>43</v>
      </c>
      <c r="C82" s="14" t="s">
        <v>11</v>
      </c>
      <c r="D82" s="26">
        <v>1</v>
      </c>
      <c r="E82" s="14"/>
      <c r="F82" s="16">
        <f t="shared" si="2"/>
        <v>43368</v>
      </c>
      <c r="G82" s="16">
        <v>43375</v>
      </c>
      <c r="H82" s="93">
        <v>2</v>
      </c>
      <c r="I82" s="93"/>
    </row>
    <row r="83" spans="1:9">
      <c r="A83" s="17" t="s">
        <v>51</v>
      </c>
      <c r="B83" s="17" t="s">
        <v>40</v>
      </c>
      <c r="C83" s="17" t="s">
        <v>11</v>
      </c>
      <c r="D83" s="22">
        <v>1</v>
      </c>
      <c r="E83" s="17"/>
      <c r="F83" s="19">
        <f t="shared" si="2"/>
        <v>43368</v>
      </c>
      <c r="G83" s="19">
        <v>43375</v>
      </c>
      <c r="H83" s="94"/>
      <c r="I83" s="94"/>
    </row>
    <row r="84" spans="1:9">
      <c r="A84" s="10" t="s">
        <v>59</v>
      </c>
      <c r="B84" s="28" t="s">
        <v>16</v>
      </c>
      <c r="C84" s="10" t="s">
        <v>17</v>
      </c>
      <c r="D84" s="27">
        <v>1</v>
      </c>
      <c r="E84" s="10"/>
      <c r="F84" s="12">
        <f t="shared" si="2"/>
        <v>43369</v>
      </c>
      <c r="G84" s="12">
        <v>43376</v>
      </c>
      <c r="H84" s="29"/>
      <c r="I84" s="13">
        <v>1</v>
      </c>
    </row>
    <row r="85" spans="1:9">
      <c r="A85" s="10" t="s">
        <v>59</v>
      </c>
      <c r="B85" s="28" t="s">
        <v>90</v>
      </c>
      <c r="C85" s="10" t="s">
        <v>17</v>
      </c>
      <c r="D85" s="27">
        <v>2</v>
      </c>
      <c r="E85" s="10"/>
      <c r="F85" s="12">
        <f t="shared" si="2"/>
        <v>43375</v>
      </c>
      <c r="G85" s="12">
        <v>43382</v>
      </c>
      <c r="H85" s="29"/>
      <c r="I85" s="13">
        <v>2</v>
      </c>
    </row>
    <row r="86" spans="1:9">
      <c r="A86" s="20" t="s">
        <v>55</v>
      </c>
      <c r="B86" s="30" t="s">
        <v>91</v>
      </c>
      <c r="C86" s="20" t="s">
        <v>11</v>
      </c>
      <c r="D86" s="31">
        <v>1</v>
      </c>
      <c r="E86" s="20"/>
      <c r="F86" s="21">
        <f t="shared" si="2"/>
        <v>43388</v>
      </c>
      <c r="G86" s="21">
        <v>43395</v>
      </c>
      <c r="H86" s="93">
        <v>2</v>
      </c>
      <c r="I86" s="93">
        <v>2</v>
      </c>
    </row>
    <row r="87" spans="1:9">
      <c r="A87" s="14" t="s">
        <v>55</v>
      </c>
      <c r="B87" s="25" t="s">
        <v>92</v>
      </c>
      <c r="C87" s="14" t="s">
        <v>11</v>
      </c>
      <c r="D87" s="26">
        <v>1</v>
      </c>
      <c r="E87" s="14"/>
      <c r="F87" s="16">
        <f t="shared" si="2"/>
        <v>43388</v>
      </c>
      <c r="G87" s="16">
        <v>43395</v>
      </c>
      <c r="H87" s="95"/>
      <c r="I87" s="95"/>
    </row>
    <row r="88" spans="1:9">
      <c r="A88" s="14" t="s">
        <v>59</v>
      </c>
      <c r="B88" s="25" t="s">
        <v>93</v>
      </c>
      <c r="C88" s="14" t="s">
        <v>17</v>
      </c>
      <c r="D88" s="26">
        <v>1</v>
      </c>
      <c r="E88" s="14"/>
      <c r="F88" s="16">
        <f t="shared" si="2"/>
        <v>43388</v>
      </c>
      <c r="G88" s="16">
        <v>43395</v>
      </c>
      <c r="H88" s="95"/>
      <c r="I88" s="95"/>
    </row>
    <row r="89" spans="1:9" ht="12" thickBot="1">
      <c r="A89" s="32" t="s">
        <v>68</v>
      </c>
      <c r="B89" s="33" t="s">
        <v>48</v>
      </c>
      <c r="C89" s="34" t="s">
        <v>17</v>
      </c>
      <c r="D89" s="32">
        <v>1</v>
      </c>
      <c r="E89" s="34"/>
      <c r="F89" s="35">
        <f t="shared" si="2"/>
        <v>43389</v>
      </c>
      <c r="G89" s="35">
        <v>43396</v>
      </c>
      <c r="H89" s="96"/>
      <c r="I89" s="96"/>
    </row>
    <row r="90" spans="1:9">
      <c r="A90" s="36"/>
      <c r="B90" s="36"/>
      <c r="C90" s="36"/>
      <c r="D90" s="36"/>
      <c r="E90" s="36"/>
      <c r="F90" s="36"/>
      <c r="G90" s="37"/>
    </row>
    <row r="91" spans="1:9">
      <c r="A91" s="14"/>
      <c r="B91" s="14"/>
      <c r="C91" s="14"/>
      <c r="D91" s="14"/>
      <c r="E91" s="14"/>
      <c r="F91" s="14"/>
      <c r="G91" s="14"/>
    </row>
  </sheetData>
  <mergeCells count="66">
    <mergeCell ref="H9:H10"/>
    <mergeCell ref="I9:I10"/>
    <mergeCell ref="A1:A2"/>
    <mergeCell ref="B1:B2"/>
    <mergeCell ref="C1:C2"/>
    <mergeCell ref="D1:D2"/>
    <mergeCell ref="E1:E2"/>
    <mergeCell ref="G1:G2"/>
    <mergeCell ref="F1:F2"/>
    <mergeCell ref="H1:I1"/>
    <mergeCell ref="H3:H4"/>
    <mergeCell ref="I3:I4"/>
    <mergeCell ref="H6:H8"/>
    <mergeCell ref="I6:I8"/>
    <mergeCell ref="H11:H13"/>
    <mergeCell ref="I11:I13"/>
    <mergeCell ref="H14:H15"/>
    <mergeCell ref="I14:I15"/>
    <mergeCell ref="H16:H18"/>
    <mergeCell ref="I16:I18"/>
    <mergeCell ref="H19:H21"/>
    <mergeCell ref="I19:I21"/>
    <mergeCell ref="H22:H24"/>
    <mergeCell ref="I22:I24"/>
    <mergeCell ref="H25:H26"/>
    <mergeCell ref="I25:I26"/>
    <mergeCell ref="H27:H28"/>
    <mergeCell ref="I27:I28"/>
    <mergeCell ref="H29:H30"/>
    <mergeCell ref="I29:I30"/>
    <mergeCell ref="H31:H33"/>
    <mergeCell ref="I31:I33"/>
    <mergeCell ref="H34:H38"/>
    <mergeCell ref="I34:I38"/>
    <mergeCell ref="H39:H41"/>
    <mergeCell ref="I39:I41"/>
    <mergeCell ref="H42:H44"/>
    <mergeCell ref="I42:I44"/>
    <mergeCell ref="H45:H46"/>
    <mergeCell ref="I45:I46"/>
    <mergeCell ref="H47:H49"/>
    <mergeCell ref="I47:I49"/>
    <mergeCell ref="H50:H52"/>
    <mergeCell ref="I50:I52"/>
    <mergeCell ref="H53:H55"/>
    <mergeCell ref="I53:I55"/>
    <mergeCell ref="H59:H61"/>
    <mergeCell ref="I59:I61"/>
    <mergeCell ref="H63:H66"/>
    <mergeCell ref="I63:I66"/>
    <mergeCell ref="H67:H68"/>
    <mergeCell ref="I67:I68"/>
    <mergeCell ref="H69:H70"/>
    <mergeCell ref="I69:I70"/>
    <mergeCell ref="H71:H72"/>
    <mergeCell ref="I71:I72"/>
    <mergeCell ref="H82:H83"/>
    <mergeCell ref="I82:I83"/>
    <mergeCell ref="H86:H89"/>
    <mergeCell ref="I86:I89"/>
    <mergeCell ref="H73:H74"/>
    <mergeCell ref="I73:I74"/>
    <mergeCell ref="H75:H76"/>
    <mergeCell ref="I75:I76"/>
    <mergeCell ref="H77:H81"/>
    <mergeCell ref="I77:I8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G96"/>
  <sheetViews>
    <sheetView tabSelected="1" workbookViewId="0">
      <selection activeCell="L20" sqref="L20"/>
    </sheetView>
  </sheetViews>
  <sheetFormatPr defaultRowHeight="11.25"/>
  <cols>
    <col min="1" max="1" width="11.83203125" customWidth="1"/>
    <col min="2" max="2" width="13.5" style="42" customWidth="1"/>
    <col min="3" max="3" width="14" bestFit="1" customWidth="1"/>
    <col min="4" max="4" width="5.1640625" style="42" bestFit="1" customWidth="1"/>
    <col min="5" max="5" width="21.1640625" style="42" customWidth="1"/>
    <col min="6" max="6" width="12.83203125" style="42" customWidth="1"/>
    <col min="7" max="8" width="19.33203125" style="45" customWidth="1"/>
    <col min="9" max="9" width="11.6640625" style="45" customWidth="1"/>
    <col min="10" max="10" width="10.1640625" style="42" customWidth="1"/>
    <col min="11" max="11" width="14.5" style="42" bestFit="1" customWidth="1"/>
    <col min="12" max="12" width="12.5" style="42" bestFit="1" customWidth="1"/>
    <col min="13" max="14" width="9.33203125" style="42"/>
    <col min="15" max="15" width="10.5" style="42" bestFit="1" customWidth="1"/>
    <col min="16" max="16" width="13" style="42" bestFit="1" customWidth="1"/>
    <col min="17" max="85" width="9.33203125" style="42"/>
  </cols>
  <sheetData>
    <row r="1" spans="1:85" s="38" customFormat="1" ht="11.25" customHeight="1">
      <c r="A1" s="152" t="s">
        <v>0</v>
      </c>
      <c r="B1" s="154" t="s">
        <v>1</v>
      </c>
      <c r="C1" s="156" t="s">
        <v>2</v>
      </c>
      <c r="D1" s="154" t="s">
        <v>3</v>
      </c>
      <c r="E1" s="154" t="s">
        <v>143</v>
      </c>
      <c r="F1" s="108" t="s">
        <v>144</v>
      </c>
      <c r="G1" s="146" t="s">
        <v>108</v>
      </c>
      <c r="H1" s="146"/>
      <c r="I1" s="147" t="s">
        <v>148</v>
      </c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</row>
    <row r="2" spans="1:85" s="38" customFormat="1" ht="42.75" customHeight="1" thickBot="1">
      <c r="A2" s="153"/>
      <c r="B2" s="155"/>
      <c r="C2" s="157"/>
      <c r="D2" s="155"/>
      <c r="E2" s="158"/>
      <c r="F2" s="109"/>
      <c r="G2" s="170" t="s">
        <v>146</v>
      </c>
      <c r="H2" s="92" t="s">
        <v>17</v>
      </c>
      <c r="I2" s="148"/>
      <c r="J2" s="71"/>
      <c r="K2" s="71"/>
      <c r="L2" s="72"/>
      <c r="M2" s="72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</row>
    <row r="3" spans="1:85">
      <c r="A3" s="77" t="s">
        <v>98</v>
      </c>
      <c r="B3" s="63" t="s">
        <v>33</v>
      </c>
      <c r="C3" s="62" t="s">
        <v>11</v>
      </c>
      <c r="D3" s="89">
        <v>1</v>
      </c>
      <c r="E3" s="110" t="s">
        <v>145</v>
      </c>
      <c r="F3" s="128">
        <v>43301</v>
      </c>
      <c r="G3" s="140">
        <f>SUMIF(C3:C17,$C$87,D3:D17)</f>
        <v>29</v>
      </c>
      <c r="H3" s="143">
        <f>SUMIF(C3:C17,$C$88,D3:D17)</f>
        <v>5</v>
      </c>
      <c r="I3" s="149" t="s">
        <v>137</v>
      </c>
    </row>
    <row r="4" spans="1:85">
      <c r="A4" s="77" t="s">
        <v>98</v>
      </c>
      <c r="B4" s="63" t="s">
        <v>34</v>
      </c>
      <c r="C4" s="62" t="s">
        <v>11</v>
      </c>
      <c r="D4" s="89">
        <v>1</v>
      </c>
      <c r="E4" s="111"/>
      <c r="F4" s="129"/>
      <c r="G4" s="141"/>
      <c r="H4" s="144"/>
      <c r="I4" s="150"/>
      <c r="K4" s="71"/>
    </row>
    <row r="5" spans="1:85">
      <c r="A5" s="77" t="s">
        <v>23</v>
      </c>
      <c r="B5" s="63" t="s">
        <v>35</v>
      </c>
      <c r="C5" s="62" t="s">
        <v>17</v>
      </c>
      <c r="D5" s="89">
        <v>1</v>
      </c>
      <c r="E5" s="111"/>
      <c r="F5" s="129"/>
      <c r="G5" s="141"/>
      <c r="H5" s="144"/>
      <c r="I5" s="150"/>
    </row>
    <row r="6" spans="1:85">
      <c r="A6" s="77" t="s">
        <v>100</v>
      </c>
      <c r="B6" s="63" t="s">
        <v>36</v>
      </c>
      <c r="C6" s="62" t="s">
        <v>11</v>
      </c>
      <c r="D6" s="89">
        <v>3</v>
      </c>
      <c r="E6" s="111"/>
      <c r="F6" s="129"/>
      <c r="G6" s="141"/>
      <c r="H6" s="144"/>
      <c r="I6" s="150"/>
    </row>
    <row r="7" spans="1:85">
      <c r="A7" s="77" t="s">
        <v>23</v>
      </c>
      <c r="B7" s="63" t="s">
        <v>37</v>
      </c>
      <c r="C7" s="62" t="s">
        <v>17</v>
      </c>
      <c r="D7" s="89">
        <v>1</v>
      </c>
      <c r="E7" s="111"/>
      <c r="F7" s="129"/>
      <c r="G7" s="141"/>
      <c r="H7" s="144"/>
      <c r="I7" s="150"/>
    </row>
    <row r="8" spans="1:85">
      <c r="A8" s="77" t="s">
        <v>130</v>
      </c>
      <c r="B8" s="63" t="s">
        <v>115</v>
      </c>
      <c r="C8" s="62" t="s">
        <v>11</v>
      </c>
      <c r="D8" s="89">
        <v>7</v>
      </c>
      <c r="E8" s="111"/>
      <c r="F8" s="129"/>
      <c r="G8" s="141"/>
      <c r="H8" s="144"/>
      <c r="I8" s="150"/>
    </row>
    <row r="9" spans="1:85">
      <c r="A9" s="77" t="s">
        <v>100</v>
      </c>
      <c r="B9" s="63" t="s">
        <v>38</v>
      </c>
      <c r="C9" s="62" t="s">
        <v>11</v>
      </c>
      <c r="D9" s="89">
        <v>2</v>
      </c>
      <c r="E9" s="111"/>
      <c r="F9" s="129"/>
      <c r="G9" s="141"/>
      <c r="H9" s="144"/>
      <c r="I9" s="150"/>
    </row>
    <row r="10" spans="1:85">
      <c r="A10" s="77" t="s">
        <v>23</v>
      </c>
      <c r="B10" s="63" t="s">
        <v>39</v>
      </c>
      <c r="C10" s="62" t="s">
        <v>17</v>
      </c>
      <c r="D10" s="89">
        <v>1</v>
      </c>
      <c r="E10" s="111"/>
      <c r="F10" s="129"/>
      <c r="G10" s="141"/>
      <c r="H10" s="144"/>
      <c r="I10" s="150"/>
      <c r="K10" s="71"/>
    </row>
    <row r="11" spans="1:85">
      <c r="A11" s="77" t="s">
        <v>100</v>
      </c>
      <c r="B11" s="63" t="s">
        <v>18</v>
      </c>
      <c r="C11" s="62" t="s">
        <v>11</v>
      </c>
      <c r="D11" s="89">
        <v>3</v>
      </c>
      <c r="E11" s="111"/>
      <c r="F11" s="129"/>
      <c r="G11" s="141"/>
      <c r="H11" s="144"/>
      <c r="I11" s="150"/>
    </row>
    <row r="12" spans="1:85">
      <c r="A12" s="77" t="s">
        <v>23</v>
      </c>
      <c r="B12" s="63" t="s">
        <v>19</v>
      </c>
      <c r="C12" s="62" t="s">
        <v>17</v>
      </c>
      <c r="D12" s="89">
        <v>1</v>
      </c>
      <c r="E12" s="111"/>
      <c r="F12" s="129"/>
      <c r="G12" s="141"/>
      <c r="H12" s="144"/>
      <c r="I12" s="150"/>
    </row>
    <row r="13" spans="1:85">
      <c r="A13" s="77" t="s">
        <v>130</v>
      </c>
      <c r="B13" s="63" t="s">
        <v>116</v>
      </c>
      <c r="C13" s="62" t="s">
        <v>11</v>
      </c>
      <c r="D13" s="89">
        <v>3</v>
      </c>
      <c r="E13" s="111"/>
      <c r="F13" s="129"/>
      <c r="G13" s="141"/>
      <c r="H13" s="144"/>
      <c r="I13" s="150"/>
    </row>
    <row r="14" spans="1:85">
      <c r="A14" s="77" t="s">
        <v>130</v>
      </c>
      <c r="B14" s="63" t="s">
        <v>117</v>
      </c>
      <c r="C14" s="62" t="s">
        <v>11</v>
      </c>
      <c r="D14" s="89">
        <v>3</v>
      </c>
      <c r="E14" s="111"/>
      <c r="F14" s="129"/>
      <c r="G14" s="141"/>
      <c r="H14" s="144"/>
      <c r="I14" s="150"/>
    </row>
    <row r="15" spans="1:85">
      <c r="A15" s="77" t="s">
        <v>98</v>
      </c>
      <c r="B15" s="63" t="s">
        <v>40</v>
      </c>
      <c r="C15" s="62" t="s">
        <v>11</v>
      </c>
      <c r="D15" s="90">
        <v>3</v>
      </c>
      <c r="E15" s="111"/>
      <c r="F15" s="129"/>
      <c r="G15" s="141"/>
      <c r="H15" s="144"/>
      <c r="I15" s="150"/>
    </row>
    <row r="16" spans="1:85">
      <c r="A16" s="77" t="s">
        <v>23</v>
      </c>
      <c r="B16" s="63" t="s">
        <v>41</v>
      </c>
      <c r="C16" s="62" t="s">
        <v>17</v>
      </c>
      <c r="D16" s="89">
        <v>1</v>
      </c>
      <c r="E16" s="111"/>
      <c r="F16" s="129"/>
      <c r="G16" s="141"/>
      <c r="H16" s="144"/>
      <c r="I16" s="150"/>
    </row>
    <row r="17" spans="1:85" ht="12" thickBot="1">
      <c r="A17" s="78" t="s">
        <v>42</v>
      </c>
      <c r="B17" s="79" t="s">
        <v>43</v>
      </c>
      <c r="C17" s="80" t="s">
        <v>11</v>
      </c>
      <c r="D17" s="91">
        <v>3</v>
      </c>
      <c r="E17" s="112"/>
      <c r="F17" s="130"/>
      <c r="G17" s="142"/>
      <c r="H17" s="145"/>
      <c r="I17" s="151"/>
    </row>
    <row r="18" spans="1:85">
      <c r="A18" s="76" t="s">
        <v>98</v>
      </c>
      <c r="B18" s="68" t="s">
        <v>44</v>
      </c>
      <c r="C18" s="76" t="s">
        <v>11</v>
      </c>
      <c r="D18" s="70">
        <v>2</v>
      </c>
      <c r="E18" s="113" t="s">
        <v>147</v>
      </c>
      <c r="F18" s="114"/>
      <c r="G18" s="132">
        <f>SUMIF($C$18:$C$33,$C$87,$D$18:$D$33)</f>
        <v>23</v>
      </c>
      <c r="H18" s="132">
        <f>SUMIF($C$18:$C$33,$C$88,$D$18:$D$33)</f>
        <v>4</v>
      </c>
      <c r="I18" s="124" t="s">
        <v>138</v>
      </c>
    </row>
    <row r="19" spans="1:85">
      <c r="A19" s="62" t="s">
        <v>98</v>
      </c>
      <c r="B19" s="63" t="s">
        <v>45</v>
      </c>
      <c r="C19" s="62" t="s">
        <v>11</v>
      </c>
      <c r="D19" s="73">
        <v>2</v>
      </c>
      <c r="E19" s="113"/>
      <c r="F19" s="114"/>
      <c r="G19" s="132"/>
      <c r="H19" s="132"/>
      <c r="I19" s="124"/>
    </row>
    <row r="20" spans="1:85">
      <c r="A20" s="62" t="s">
        <v>100</v>
      </c>
      <c r="B20" s="63" t="s">
        <v>46</v>
      </c>
      <c r="C20" s="62" t="s">
        <v>11</v>
      </c>
      <c r="D20" s="73">
        <v>3</v>
      </c>
      <c r="E20" s="113"/>
      <c r="F20" s="114"/>
      <c r="G20" s="132"/>
      <c r="H20" s="132"/>
      <c r="I20" s="124"/>
    </row>
    <row r="21" spans="1:85">
      <c r="A21" s="62" t="s">
        <v>23</v>
      </c>
      <c r="B21" s="63" t="s">
        <v>47</v>
      </c>
      <c r="C21" s="62" t="s">
        <v>17</v>
      </c>
      <c r="D21" s="73">
        <v>1</v>
      </c>
      <c r="E21" s="113"/>
      <c r="F21" s="114"/>
      <c r="G21" s="132"/>
      <c r="H21" s="132"/>
      <c r="I21" s="124"/>
    </row>
    <row r="22" spans="1:85">
      <c r="A22" s="62" t="s">
        <v>23</v>
      </c>
      <c r="B22" s="63" t="s">
        <v>48</v>
      </c>
      <c r="C22" s="62" t="s">
        <v>17</v>
      </c>
      <c r="D22" s="73">
        <v>2</v>
      </c>
      <c r="E22" s="113"/>
      <c r="F22" s="114"/>
      <c r="G22" s="132"/>
      <c r="H22" s="132"/>
      <c r="I22" s="124"/>
    </row>
    <row r="23" spans="1:85">
      <c r="A23" s="62" t="s">
        <v>130</v>
      </c>
      <c r="B23" s="63" t="s">
        <v>118</v>
      </c>
      <c r="C23" s="62" t="s">
        <v>11</v>
      </c>
      <c r="D23" s="73">
        <v>2</v>
      </c>
      <c r="E23" s="113"/>
      <c r="F23" s="114"/>
      <c r="G23" s="132"/>
      <c r="H23" s="132"/>
      <c r="I23" s="124"/>
    </row>
    <row r="24" spans="1:85">
      <c r="A24" s="62" t="s">
        <v>110</v>
      </c>
      <c r="B24" s="63" t="s">
        <v>119</v>
      </c>
      <c r="C24" s="62" t="s">
        <v>11</v>
      </c>
      <c r="D24" s="73">
        <v>2</v>
      </c>
      <c r="E24" s="113"/>
      <c r="F24" s="114"/>
      <c r="G24" s="132"/>
      <c r="H24" s="132"/>
      <c r="I24" s="124"/>
    </row>
    <row r="25" spans="1:85" s="60" customFormat="1">
      <c r="A25" s="64" t="s">
        <v>134</v>
      </c>
      <c r="B25" s="64" t="s">
        <v>135</v>
      </c>
      <c r="C25" s="64" t="s">
        <v>11</v>
      </c>
      <c r="D25" s="74">
        <v>1</v>
      </c>
      <c r="E25" s="113"/>
      <c r="F25" s="114"/>
      <c r="G25" s="132"/>
      <c r="H25" s="132"/>
      <c r="I25" s="124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</row>
    <row r="26" spans="1:85" s="60" customFormat="1">
      <c r="A26" s="64" t="s">
        <v>134</v>
      </c>
      <c r="B26" s="64" t="s">
        <v>136</v>
      </c>
      <c r="C26" s="64" t="s">
        <v>11</v>
      </c>
      <c r="D26" s="74">
        <v>1</v>
      </c>
      <c r="E26" s="113"/>
      <c r="F26" s="114"/>
      <c r="G26" s="132"/>
      <c r="H26" s="132"/>
      <c r="I26" s="124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</row>
    <row r="27" spans="1:85">
      <c r="A27" s="65" t="s">
        <v>100</v>
      </c>
      <c r="B27" s="66" t="s">
        <v>49</v>
      </c>
      <c r="C27" s="65" t="s">
        <v>11</v>
      </c>
      <c r="D27" s="75">
        <v>0</v>
      </c>
      <c r="E27" s="113"/>
      <c r="F27" s="114"/>
      <c r="G27" s="132"/>
      <c r="H27" s="132"/>
      <c r="I27" s="124"/>
    </row>
    <row r="28" spans="1:85">
      <c r="A28" s="62" t="s">
        <v>100</v>
      </c>
      <c r="B28" s="63" t="s">
        <v>50</v>
      </c>
      <c r="C28" s="62" t="s">
        <v>11</v>
      </c>
      <c r="D28" s="73">
        <v>3</v>
      </c>
      <c r="E28" s="113"/>
      <c r="F28" s="114"/>
      <c r="G28" s="132"/>
      <c r="H28" s="132"/>
      <c r="I28" s="124"/>
    </row>
    <row r="29" spans="1:85">
      <c r="A29" s="62" t="s">
        <v>98</v>
      </c>
      <c r="B29" s="63" t="s">
        <v>52</v>
      </c>
      <c r="C29" s="62" t="s">
        <v>11</v>
      </c>
      <c r="D29" s="73">
        <v>1</v>
      </c>
      <c r="E29" s="113"/>
      <c r="F29" s="114"/>
      <c r="G29" s="132"/>
      <c r="H29" s="132"/>
      <c r="I29" s="124"/>
    </row>
    <row r="30" spans="1:85">
      <c r="A30" s="62" t="s">
        <v>98</v>
      </c>
      <c r="B30" s="63" t="s">
        <v>53</v>
      </c>
      <c r="C30" s="62" t="s">
        <v>11</v>
      </c>
      <c r="D30" s="73">
        <v>1</v>
      </c>
      <c r="E30" s="113"/>
      <c r="F30" s="114"/>
      <c r="G30" s="132"/>
      <c r="H30" s="132"/>
      <c r="I30" s="124"/>
    </row>
    <row r="31" spans="1:85">
      <c r="A31" s="62" t="s">
        <v>23</v>
      </c>
      <c r="B31" s="63" t="s">
        <v>54</v>
      </c>
      <c r="C31" s="62" t="s">
        <v>17</v>
      </c>
      <c r="D31" s="73">
        <v>1</v>
      </c>
      <c r="E31" s="113"/>
      <c r="F31" s="114"/>
      <c r="G31" s="132"/>
      <c r="H31" s="132"/>
      <c r="I31" s="124"/>
    </row>
    <row r="32" spans="1:85">
      <c r="A32" s="62" t="s">
        <v>110</v>
      </c>
      <c r="B32" s="63" t="s">
        <v>120</v>
      </c>
      <c r="C32" s="62" t="s">
        <v>11</v>
      </c>
      <c r="D32" s="73">
        <v>4</v>
      </c>
      <c r="E32" s="113"/>
      <c r="F32" s="114"/>
      <c r="G32" s="132"/>
      <c r="H32" s="132"/>
      <c r="I32" s="124"/>
    </row>
    <row r="33" spans="1:9" ht="12" thickBot="1">
      <c r="A33" s="82" t="s">
        <v>130</v>
      </c>
      <c r="B33" s="67" t="s">
        <v>121</v>
      </c>
      <c r="C33" s="82" t="s">
        <v>11</v>
      </c>
      <c r="D33" s="69">
        <v>1</v>
      </c>
      <c r="E33" s="113"/>
      <c r="F33" s="114"/>
      <c r="G33" s="132"/>
      <c r="H33" s="132"/>
      <c r="I33" s="124"/>
    </row>
    <row r="34" spans="1:9">
      <c r="A34" s="83" t="s">
        <v>55</v>
      </c>
      <c r="B34" s="84" t="s">
        <v>56</v>
      </c>
      <c r="C34" s="85" t="s">
        <v>11</v>
      </c>
      <c r="D34" s="86">
        <v>2</v>
      </c>
      <c r="E34" s="115" t="s">
        <v>147</v>
      </c>
      <c r="F34" s="116"/>
      <c r="G34" s="137">
        <f>SUMIF($C$34:$C$51,$C$87,$D$34:$D$51)</f>
        <v>14</v>
      </c>
      <c r="H34" s="131">
        <f>SUMIF($C$34:$C$51,$C$88,$D$34:$D$51)</f>
        <v>14</v>
      </c>
      <c r="I34" s="121" t="s">
        <v>139</v>
      </c>
    </row>
    <row r="35" spans="1:9">
      <c r="A35" s="77" t="s">
        <v>42</v>
      </c>
      <c r="B35" s="63" t="s">
        <v>57</v>
      </c>
      <c r="C35" s="62" t="s">
        <v>17</v>
      </c>
      <c r="D35" s="73">
        <v>2</v>
      </c>
      <c r="E35" s="117"/>
      <c r="F35" s="118"/>
      <c r="G35" s="138"/>
      <c r="H35" s="132"/>
      <c r="I35" s="122"/>
    </row>
    <row r="36" spans="1:9">
      <c r="A36" s="77" t="s">
        <v>110</v>
      </c>
      <c r="B36" s="63" t="s">
        <v>122</v>
      </c>
      <c r="C36" s="62" t="s">
        <v>11</v>
      </c>
      <c r="D36" s="73">
        <v>1</v>
      </c>
      <c r="E36" s="117"/>
      <c r="F36" s="118"/>
      <c r="G36" s="138"/>
      <c r="H36" s="132"/>
      <c r="I36" s="122"/>
    </row>
    <row r="37" spans="1:9">
      <c r="A37" s="77" t="s">
        <v>110</v>
      </c>
      <c r="B37" s="63" t="s">
        <v>123</v>
      </c>
      <c r="C37" s="62" t="s">
        <v>11</v>
      </c>
      <c r="D37" s="73">
        <v>1</v>
      </c>
      <c r="E37" s="117"/>
      <c r="F37" s="118"/>
      <c r="G37" s="138"/>
      <c r="H37" s="132"/>
      <c r="I37" s="122"/>
    </row>
    <row r="38" spans="1:9">
      <c r="A38" s="87" t="s">
        <v>55</v>
      </c>
      <c r="B38" s="63" t="s">
        <v>58</v>
      </c>
      <c r="C38" s="62" t="s">
        <v>11</v>
      </c>
      <c r="D38" s="73">
        <v>3</v>
      </c>
      <c r="E38" s="117"/>
      <c r="F38" s="118"/>
      <c r="G38" s="138"/>
      <c r="H38" s="132"/>
      <c r="I38" s="122"/>
    </row>
    <row r="39" spans="1:9">
      <c r="A39" s="77" t="s">
        <v>59</v>
      </c>
      <c r="B39" s="63" t="s">
        <v>60</v>
      </c>
      <c r="C39" s="62" t="s">
        <v>17</v>
      </c>
      <c r="D39" s="73">
        <v>3</v>
      </c>
      <c r="E39" s="117"/>
      <c r="F39" s="118"/>
      <c r="G39" s="138"/>
      <c r="H39" s="132"/>
      <c r="I39" s="122"/>
    </row>
    <row r="40" spans="1:9">
      <c r="A40" s="77" t="s">
        <v>51</v>
      </c>
      <c r="B40" s="63" t="s">
        <v>61</v>
      </c>
      <c r="C40" s="62" t="s">
        <v>11</v>
      </c>
      <c r="D40" s="73">
        <v>1</v>
      </c>
      <c r="E40" s="117"/>
      <c r="F40" s="118"/>
      <c r="G40" s="138"/>
      <c r="H40" s="132"/>
      <c r="I40" s="122"/>
    </row>
    <row r="41" spans="1:9">
      <c r="A41" s="77" t="s">
        <v>55</v>
      </c>
      <c r="B41" s="63" t="s">
        <v>62</v>
      </c>
      <c r="C41" s="62" t="s">
        <v>11</v>
      </c>
      <c r="D41" s="73">
        <v>1</v>
      </c>
      <c r="E41" s="117"/>
      <c r="F41" s="118"/>
      <c r="G41" s="138"/>
      <c r="H41" s="132"/>
      <c r="I41" s="122"/>
    </row>
    <row r="42" spans="1:9">
      <c r="A42" s="77" t="s">
        <v>55</v>
      </c>
      <c r="B42" s="63" t="s">
        <v>63</v>
      </c>
      <c r="C42" s="62" t="s">
        <v>11</v>
      </c>
      <c r="D42" s="73">
        <v>1</v>
      </c>
      <c r="E42" s="117"/>
      <c r="F42" s="118"/>
      <c r="G42" s="138"/>
      <c r="H42" s="132"/>
      <c r="I42" s="122"/>
    </row>
    <row r="43" spans="1:9">
      <c r="A43" s="77" t="s">
        <v>59</v>
      </c>
      <c r="B43" s="63" t="s">
        <v>64</v>
      </c>
      <c r="C43" s="62" t="s">
        <v>17</v>
      </c>
      <c r="D43" s="73">
        <v>1</v>
      </c>
      <c r="E43" s="117"/>
      <c r="F43" s="118"/>
      <c r="G43" s="138"/>
      <c r="H43" s="132"/>
      <c r="I43" s="122"/>
    </row>
    <row r="44" spans="1:9">
      <c r="A44" s="77" t="s">
        <v>55</v>
      </c>
      <c r="B44" s="63" t="s">
        <v>65</v>
      </c>
      <c r="C44" s="62" t="s">
        <v>11</v>
      </c>
      <c r="D44" s="73">
        <v>1</v>
      </c>
      <c r="E44" s="117"/>
      <c r="F44" s="118"/>
      <c r="G44" s="138"/>
      <c r="H44" s="132"/>
      <c r="I44" s="122"/>
    </row>
    <row r="45" spans="1:9">
      <c r="A45" s="77" t="s">
        <v>55</v>
      </c>
      <c r="B45" s="63" t="s">
        <v>66</v>
      </c>
      <c r="C45" s="62" t="s">
        <v>11</v>
      </c>
      <c r="D45" s="73">
        <v>1</v>
      </c>
      <c r="E45" s="117"/>
      <c r="F45" s="118"/>
      <c r="G45" s="138"/>
      <c r="H45" s="132"/>
      <c r="I45" s="122"/>
    </row>
    <row r="46" spans="1:9">
      <c r="A46" s="77" t="s">
        <v>59</v>
      </c>
      <c r="B46" s="63" t="s">
        <v>67</v>
      </c>
      <c r="C46" s="62" t="s">
        <v>17</v>
      </c>
      <c r="D46" s="73">
        <v>1</v>
      </c>
      <c r="E46" s="117"/>
      <c r="F46" s="118"/>
      <c r="G46" s="138"/>
      <c r="H46" s="132"/>
      <c r="I46" s="122"/>
    </row>
    <row r="47" spans="1:9">
      <c r="A47" s="87" t="s">
        <v>59</v>
      </c>
      <c r="B47" s="63" t="s">
        <v>41</v>
      </c>
      <c r="C47" s="62" t="s">
        <v>17</v>
      </c>
      <c r="D47" s="73">
        <v>3</v>
      </c>
      <c r="E47" s="117"/>
      <c r="F47" s="118"/>
      <c r="G47" s="138"/>
      <c r="H47" s="132"/>
      <c r="I47" s="122"/>
    </row>
    <row r="48" spans="1:9">
      <c r="A48" s="77" t="s">
        <v>68</v>
      </c>
      <c r="B48" s="63" t="s">
        <v>19</v>
      </c>
      <c r="C48" s="62" t="s">
        <v>17</v>
      </c>
      <c r="D48" s="73">
        <v>2</v>
      </c>
      <c r="E48" s="117"/>
      <c r="F48" s="118"/>
      <c r="G48" s="138"/>
      <c r="H48" s="132"/>
      <c r="I48" s="122"/>
    </row>
    <row r="49" spans="1:9">
      <c r="A49" s="77" t="s">
        <v>130</v>
      </c>
      <c r="B49" s="63" t="s">
        <v>124</v>
      </c>
      <c r="C49" s="62" t="s">
        <v>11</v>
      </c>
      <c r="D49" s="73">
        <v>1</v>
      </c>
      <c r="E49" s="117"/>
      <c r="F49" s="118"/>
      <c r="G49" s="138"/>
      <c r="H49" s="132"/>
      <c r="I49" s="122"/>
    </row>
    <row r="50" spans="1:9">
      <c r="A50" s="77" t="s">
        <v>110</v>
      </c>
      <c r="B50" s="63" t="s">
        <v>125</v>
      </c>
      <c r="C50" s="62" t="s">
        <v>11</v>
      </c>
      <c r="D50" s="73">
        <v>1</v>
      </c>
      <c r="E50" s="117"/>
      <c r="F50" s="118"/>
      <c r="G50" s="138"/>
      <c r="H50" s="132"/>
      <c r="I50" s="122"/>
    </row>
    <row r="51" spans="1:9" ht="12" thickBot="1">
      <c r="A51" s="88" t="s">
        <v>59</v>
      </c>
      <c r="B51" s="79" t="s">
        <v>24</v>
      </c>
      <c r="C51" s="80" t="s">
        <v>17</v>
      </c>
      <c r="D51" s="81">
        <v>2</v>
      </c>
      <c r="E51" s="119"/>
      <c r="F51" s="120"/>
      <c r="G51" s="139"/>
      <c r="H51" s="133"/>
      <c r="I51" s="123"/>
    </row>
    <row r="52" spans="1:9">
      <c r="A52" s="68" t="s">
        <v>69</v>
      </c>
      <c r="B52" s="68" t="s">
        <v>70</v>
      </c>
      <c r="C52" s="76" t="s">
        <v>11</v>
      </c>
      <c r="D52" s="70">
        <v>3</v>
      </c>
      <c r="E52" s="117" t="s">
        <v>147</v>
      </c>
      <c r="F52" s="118"/>
      <c r="G52" s="138">
        <f>SUMIF($C$52:$C$65,$C$87,$D$52:$D$65)</f>
        <v>19</v>
      </c>
      <c r="H52" s="132">
        <f>SUMIF($C$52:$C$65,$C$88,$D$52:$D$65)</f>
        <v>8</v>
      </c>
      <c r="I52" s="124" t="s">
        <v>140</v>
      </c>
    </row>
    <row r="53" spans="1:9">
      <c r="A53" s="62" t="s">
        <v>69</v>
      </c>
      <c r="B53" s="63" t="s">
        <v>71</v>
      </c>
      <c r="C53" s="62" t="s">
        <v>11</v>
      </c>
      <c r="D53" s="73">
        <v>3</v>
      </c>
      <c r="E53" s="117"/>
      <c r="F53" s="118"/>
      <c r="G53" s="138"/>
      <c r="H53" s="132"/>
      <c r="I53" s="124"/>
    </row>
    <row r="54" spans="1:9">
      <c r="A54" s="62" t="s">
        <v>68</v>
      </c>
      <c r="B54" s="63" t="s">
        <v>72</v>
      </c>
      <c r="C54" s="62" t="s">
        <v>17</v>
      </c>
      <c r="D54" s="73">
        <v>3</v>
      </c>
      <c r="E54" s="117"/>
      <c r="F54" s="118"/>
      <c r="G54" s="138"/>
      <c r="H54" s="132"/>
      <c r="I54" s="124"/>
    </row>
    <row r="55" spans="1:9">
      <c r="A55" s="62" t="s">
        <v>68</v>
      </c>
      <c r="B55" s="63" t="s">
        <v>39</v>
      </c>
      <c r="C55" s="62" t="s">
        <v>17</v>
      </c>
      <c r="D55" s="73">
        <v>1</v>
      </c>
      <c r="E55" s="117"/>
      <c r="F55" s="118"/>
      <c r="G55" s="138"/>
      <c r="H55" s="132"/>
      <c r="I55" s="124"/>
    </row>
    <row r="56" spans="1:9">
      <c r="A56" s="64" t="s">
        <v>59</v>
      </c>
      <c r="B56" s="63" t="s">
        <v>90</v>
      </c>
      <c r="C56" s="64" t="s">
        <v>17</v>
      </c>
      <c r="D56" s="74">
        <v>2</v>
      </c>
      <c r="E56" s="117"/>
      <c r="F56" s="118"/>
      <c r="G56" s="138"/>
      <c r="H56" s="132"/>
      <c r="I56" s="124"/>
    </row>
    <row r="57" spans="1:9">
      <c r="A57" s="62" t="s">
        <v>55</v>
      </c>
      <c r="B57" s="63" t="s">
        <v>73</v>
      </c>
      <c r="C57" s="62" t="s">
        <v>11</v>
      </c>
      <c r="D57" s="73">
        <v>2</v>
      </c>
      <c r="E57" s="117"/>
      <c r="F57" s="118"/>
      <c r="G57" s="138"/>
      <c r="H57" s="132"/>
      <c r="I57" s="124"/>
    </row>
    <row r="58" spans="1:9">
      <c r="A58" s="62" t="s">
        <v>55</v>
      </c>
      <c r="B58" s="63" t="s">
        <v>74</v>
      </c>
      <c r="C58" s="62" t="s">
        <v>11</v>
      </c>
      <c r="D58" s="73">
        <v>2</v>
      </c>
      <c r="E58" s="117"/>
      <c r="F58" s="118"/>
      <c r="G58" s="138"/>
      <c r="H58" s="132"/>
      <c r="I58" s="124"/>
    </row>
    <row r="59" spans="1:9">
      <c r="A59" s="62" t="s">
        <v>69</v>
      </c>
      <c r="B59" s="63" t="s">
        <v>75</v>
      </c>
      <c r="C59" s="62" t="s">
        <v>11</v>
      </c>
      <c r="D59" s="73">
        <v>2</v>
      </c>
      <c r="E59" s="117"/>
      <c r="F59" s="118"/>
      <c r="G59" s="138"/>
      <c r="H59" s="132"/>
      <c r="I59" s="124"/>
    </row>
    <row r="60" spans="1:9">
      <c r="A60" s="62" t="s">
        <v>69</v>
      </c>
      <c r="B60" s="63" t="s">
        <v>76</v>
      </c>
      <c r="C60" s="62" t="s">
        <v>11</v>
      </c>
      <c r="D60" s="73">
        <v>2</v>
      </c>
      <c r="E60" s="117"/>
      <c r="F60" s="118"/>
      <c r="G60" s="138"/>
      <c r="H60" s="132"/>
      <c r="I60" s="124"/>
    </row>
    <row r="61" spans="1:9">
      <c r="A61" s="62" t="s">
        <v>69</v>
      </c>
      <c r="B61" s="63" t="s">
        <v>77</v>
      </c>
      <c r="C61" s="62" t="s">
        <v>11</v>
      </c>
      <c r="D61" s="73">
        <v>1</v>
      </c>
      <c r="E61" s="117"/>
      <c r="F61" s="118"/>
      <c r="G61" s="138"/>
      <c r="H61" s="132"/>
      <c r="I61" s="124"/>
    </row>
    <row r="62" spans="1:9">
      <c r="A62" s="62" t="s">
        <v>69</v>
      </c>
      <c r="B62" s="63" t="s">
        <v>78</v>
      </c>
      <c r="C62" s="62" t="s">
        <v>11</v>
      </c>
      <c r="D62" s="73">
        <v>1</v>
      </c>
      <c r="E62" s="117"/>
      <c r="F62" s="118"/>
      <c r="G62" s="138"/>
      <c r="H62" s="132"/>
      <c r="I62" s="124"/>
    </row>
    <row r="63" spans="1:9">
      <c r="A63" s="62" t="s">
        <v>55</v>
      </c>
      <c r="B63" s="63" t="s">
        <v>79</v>
      </c>
      <c r="C63" s="62" t="s">
        <v>11</v>
      </c>
      <c r="D63" s="73">
        <v>2</v>
      </c>
      <c r="E63" s="117"/>
      <c r="F63" s="118"/>
      <c r="G63" s="138"/>
      <c r="H63" s="132"/>
      <c r="I63" s="124"/>
    </row>
    <row r="64" spans="1:9">
      <c r="A64" s="62" t="s">
        <v>110</v>
      </c>
      <c r="B64" s="63" t="s">
        <v>126</v>
      </c>
      <c r="C64" s="62" t="s">
        <v>11</v>
      </c>
      <c r="D64" s="73">
        <v>1</v>
      </c>
      <c r="E64" s="117"/>
      <c r="F64" s="118"/>
      <c r="G64" s="138"/>
      <c r="H64" s="132"/>
      <c r="I64" s="124"/>
    </row>
    <row r="65" spans="1:9" ht="12" thickBot="1">
      <c r="A65" s="82" t="s">
        <v>42</v>
      </c>
      <c r="B65" s="67" t="s">
        <v>80</v>
      </c>
      <c r="C65" s="82" t="s">
        <v>17</v>
      </c>
      <c r="D65" s="69">
        <v>2</v>
      </c>
      <c r="E65" s="117"/>
      <c r="F65" s="118"/>
      <c r="G65" s="138"/>
      <c r="H65" s="132"/>
      <c r="I65" s="124"/>
    </row>
    <row r="66" spans="1:9">
      <c r="A66" s="83" t="s">
        <v>59</v>
      </c>
      <c r="B66" s="84" t="s">
        <v>47</v>
      </c>
      <c r="C66" s="85" t="s">
        <v>17</v>
      </c>
      <c r="D66" s="86">
        <v>1</v>
      </c>
      <c r="E66" s="115" t="s">
        <v>147</v>
      </c>
      <c r="F66" s="116"/>
      <c r="G66" s="137">
        <f>SUMIF($C$66:$C$79,$C$87,$D$66:$D$79)</f>
        <v>17</v>
      </c>
      <c r="H66" s="131">
        <f>SUMIF($C$66:$C$79,$C$88,$D$66:$D$79)</f>
        <v>6</v>
      </c>
      <c r="I66" s="121" t="s">
        <v>141</v>
      </c>
    </row>
    <row r="67" spans="1:9">
      <c r="A67" s="77" t="s">
        <v>68</v>
      </c>
      <c r="B67" s="63" t="s">
        <v>37</v>
      </c>
      <c r="C67" s="62" t="s">
        <v>17</v>
      </c>
      <c r="D67" s="73">
        <v>2</v>
      </c>
      <c r="E67" s="117"/>
      <c r="F67" s="118"/>
      <c r="G67" s="138"/>
      <c r="H67" s="132"/>
      <c r="I67" s="122"/>
    </row>
    <row r="68" spans="1:9">
      <c r="A68" s="77" t="s">
        <v>69</v>
      </c>
      <c r="B68" s="63" t="s">
        <v>81</v>
      </c>
      <c r="C68" s="62" t="s">
        <v>11</v>
      </c>
      <c r="D68" s="73">
        <v>1</v>
      </c>
      <c r="E68" s="117"/>
      <c r="F68" s="118"/>
      <c r="G68" s="138"/>
      <c r="H68" s="132"/>
      <c r="I68" s="122"/>
    </row>
    <row r="69" spans="1:9">
      <c r="A69" s="77" t="s">
        <v>69</v>
      </c>
      <c r="B69" s="63" t="s">
        <v>82</v>
      </c>
      <c r="C69" s="62" t="s">
        <v>11</v>
      </c>
      <c r="D69" s="73">
        <v>1</v>
      </c>
      <c r="E69" s="117"/>
      <c r="F69" s="118"/>
      <c r="G69" s="138"/>
      <c r="H69" s="132"/>
      <c r="I69" s="122"/>
    </row>
    <row r="70" spans="1:9">
      <c r="A70" s="77" t="s">
        <v>69</v>
      </c>
      <c r="B70" s="63" t="s">
        <v>83</v>
      </c>
      <c r="C70" s="62" t="s">
        <v>11</v>
      </c>
      <c r="D70" s="73">
        <v>4</v>
      </c>
      <c r="E70" s="117"/>
      <c r="F70" s="118"/>
      <c r="G70" s="138"/>
      <c r="H70" s="132"/>
      <c r="I70" s="122"/>
    </row>
    <row r="71" spans="1:9">
      <c r="A71" s="77" t="s">
        <v>69</v>
      </c>
      <c r="B71" s="63" t="s">
        <v>84</v>
      </c>
      <c r="C71" s="62" t="s">
        <v>11</v>
      </c>
      <c r="D71" s="73">
        <v>4</v>
      </c>
      <c r="E71" s="117"/>
      <c r="F71" s="118"/>
      <c r="G71" s="138"/>
      <c r="H71" s="132"/>
      <c r="I71" s="122"/>
    </row>
    <row r="72" spans="1:9">
      <c r="A72" s="77" t="s">
        <v>130</v>
      </c>
      <c r="B72" s="63" t="s">
        <v>127</v>
      </c>
      <c r="C72" s="62" t="s">
        <v>11</v>
      </c>
      <c r="D72" s="73">
        <v>1</v>
      </c>
      <c r="E72" s="117"/>
      <c r="F72" s="118"/>
      <c r="G72" s="138"/>
      <c r="H72" s="132"/>
      <c r="I72" s="122"/>
    </row>
    <row r="73" spans="1:9">
      <c r="A73" s="77" t="s">
        <v>55</v>
      </c>
      <c r="B73" s="63" t="s">
        <v>85</v>
      </c>
      <c r="C73" s="62" t="s">
        <v>11</v>
      </c>
      <c r="D73" s="73">
        <v>2</v>
      </c>
      <c r="E73" s="117"/>
      <c r="F73" s="118"/>
      <c r="G73" s="138"/>
      <c r="H73" s="132"/>
      <c r="I73" s="122"/>
    </row>
    <row r="74" spans="1:9">
      <c r="A74" s="77" t="s">
        <v>69</v>
      </c>
      <c r="B74" s="63" t="s">
        <v>86</v>
      </c>
      <c r="C74" s="62" t="s">
        <v>11</v>
      </c>
      <c r="D74" s="73">
        <v>1</v>
      </c>
      <c r="E74" s="117"/>
      <c r="F74" s="118"/>
      <c r="G74" s="138"/>
      <c r="H74" s="132"/>
      <c r="I74" s="122"/>
    </row>
    <row r="75" spans="1:9">
      <c r="A75" s="77" t="s">
        <v>69</v>
      </c>
      <c r="B75" s="63" t="s">
        <v>87</v>
      </c>
      <c r="C75" s="62" t="s">
        <v>11</v>
      </c>
      <c r="D75" s="73">
        <v>1</v>
      </c>
      <c r="E75" s="117"/>
      <c r="F75" s="118"/>
      <c r="G75" s="138"/>
      <c r="H75" s="132"/>
      <c r="I75" s="122"/>
    </row>
    <row r="76" spans="1:9">
      <c r="A76" s="77" t="s">
        <v>59</v>
      </c>
      <c r="B76" s="63" t="s">
        <v>88</v>
      </c>
      <c r="C76" s="62" t="s">
        <v>17</v>
      </c>
      <c r="D76" s="73">
        <v>2</v>
      </c>
      <c r="E76" s="117"/>
      <c r="F76" s="118"/>
      <c r="G76" s="138"/>
      <c r="H76" s="132"/>
      <c r="I76" s="122"/>
    </row>
    <row r="77" spans="1:9">
      <c r="A77" s="77" t="s">
        <v>68</v>
      </c>
      <c r="B77" s="63" t="s">
        <v>89</v>
      </c>
      <c r="C77" s="62" t="s">
        <v>17</v>
      </c>
      <c r="D77" s="73">
        <v>1</v>
      </c>
      <c r="E77" s="117"/>
      <c r="F77" s="118"/>
      <c r="G77" s="138"/>
      <c r="H77" s="132"/>
      <c r="I77" s="122"/>
    </row>
    <row r="78" spans="1:9">
      <c r="A78" s="77" t="s">
        <v>51</v>
      </c>
      <c r="B78" s="63" t="s">
        <v>43</v>
      </c>
      <c r="C78" s="62" t="s">
        <v>11</v>
      </c>
      <c r="D78" s="73">
        <v>1</v>
      </c>
      <c r="E78" s="117"/>
      <c r="F78" s="118"/>
      <c r="G78" s="138"/>
      <c r="H78" s="132"/>
      <c r="I78" s="122"/>
    </row>
    <row r="79" spans="1:9" ht="12" thickBot="1">
      <c r="A79" s="88" t="s">
        <v>51</v>
      </c>
      <c r="B79" s="79" t="s">
        <v>40</v>
      </c>
      <c r="C79" s="80" t="s">
        <v>11</v>
      </c>
      <c r="D79" s="81">
        <v>1</v>
      </c>
      <c r="E79" s="119"/>
      <c r="F79" s="120"/>
      <c r="G79" s="139"/>
      <c r="H79" s="133"/>
      <c r="I79" s="123"/>
    </row>
    <row r="80" spans="1:9">
      <c r="A80" s="83" t="s">
        <v>59</v>
      </c>
      <c r="B80" s="84" t="s">
        <v>16</v>
      </c>
      <c r="C80" s="85" t="s">
        <v>17</v>
      </c>
      <c r="D80" s="86">
        <v>1</v>
      </c>
      <c r="E80" s="115" t="s">
        <v>147</v>
      </c>
      <c r="F80" s="116"/>
      <c r="G80" s="131">
        <f>SUMIF($C$80:$C$85,$C$87,$D$80:$D$85)</f>
        <v>3</v>
      </c>
      <c r="H80" s="134">
        <f>SUMIF($C$80:$C$85,$C$88,$D$80:$D$85)</f>
        <v>3</v>
      </c>
      <c r="I80" s="125" t="s">
        <v>142</v>
      </c>
    </row>
    <row r="81" spans="1:9">
      <c r="A81" s="77" t="s">
        <v>110</v>
      </c>
      <c r="B81" s="63" t="s">
        <v>128</v>
      </c>
      <c r="C81" s="62" t="s">
        <v>11</v>
      </c>
      <c r="D81" s="73">
        <v>1</v>
      </c>
      <c r="E81" s="117"/>
      <c r="F81" s="118"/>
      <c r="G81" s="132"/>
      <c r="H81" s="135"/>
      <c r="I81" s="126"/>
    </row>
    <row r="82" spans="1:9">
      <c r="A82" s="77" t="s">
        <v>55</v>
      </c>
      <c r="B82" s="63" t="s">
        <v>91</v>
      </c>
      <c r="C82" s="62" t="s">
        <v>11</v>
      </c>
      <c r="D82" s="73">
        <v>1</v>
      </c>
      <c r="E82" s="117"/>
      <c r="F82" s="118"/>
      <c r="G82" s="132"/>
      <c r="H82" s="135"/>
      <c r="I82" s="126"/>
    </row>
    <row r="83" spans="1:9">
      <c r="A83" s="77" t="s">
        <v>55</v>
      </c>
      <c r="B83" s="63" t="s">
        <v>92</v>
      </c>
      <c r="C83" s="62" t="s">
        <v>11</v>
      </c>
      <c r="D83" s="73">
        <v>1</v>
      </c>
      <c r="E83" s="117"/>
      <c r="F83" s="118"/>
      <c r="G83" s="132"/>
      <c r="H83" s="135"/>
      <c r="I83" s="126"/>
    </row>
    <row r="84" spans="1:9">
      <c r="A84" s="77" t="s">
        <v>59</v>
      </c>
      <c r="B84" s="63" t="s">
        <v>93</v>
      </c>
      <c r="C84" s="62" t="s">
        <v>17</v>
      </c>
      <c r="D84" s="73">
        <v>1</v>
      </c>
      <c r="E84" s="117"/>
      <c r="F84" s="118"/>
      <c r="G84" s="132"/>
      <c r="H84" s="135"/>
      <c r="I84" s="126"/>
    </row>
    <row r="85" spans="1:9" ht="12" thickBot="1">
      <c r="A85" s="78" t="s">
        <v>68</v>
      </c>
      <c r="B85" s="79" t="s">
        <v>48</v>
      </c>
      <c r="C85" s="80" t="s">
        <v>17</v>
      </c>
      <c r="D85" s="81">
        <v>1</v>
      </c>
      <c r="E85" s="119"/>
      <c r="F85" s="120"/>
      <c r="G85" s="133"/>
      <c r="H85" s="136"/>
      <c r="I85" s="127"/>
    </row>
    <row r="86" spans="1:9">
      <c r="A86" s="26" t="s">
        <v>131</v>
      </c>
      <c r="B86" s="26"/>
      <c r="C86" s="14"/>
      <c r="D86" s="26"/>
      <c r="E86" s="26"/>
      <c r="F86" s="26"/>
      <c r="G86" s="44">
        <f>SUM(G3:G85)</f>
        <v>105</v>
      </c>
      <c r="H86" s="44">
        <f>SUM(H3:H85)</f>
        <v>40</v>
      </c>
      <c r="I86" s="44"/>
    </row>
    <row r="87" spans="1:9">
      <c r="C87" t="s">
        <v>11</v>
      </c>
    </row>
    <row r="88" spans="1:9">
      <c r="C88" t="s">
        <v>17</v>
      </c>
    </row>
    <row r="95" spans="1:9">
      <c r="C95" s="61"/>
    </row>
    <row r="96" spans="1:9">
      <c r="C96" s="61"/>
    </row>
  </sheetData>
  <autoFilter ref="A2:J88" xr:uid="{00000000-0009-0000-0000-000001000000}"/>
  <mergeCells count="33">
    <mergeCell ref="A1:A2"/>
    <mergeCell ref="B1:B2"/>
    <mergeCell ref="C1:C2"/>
    <mergeCell ref="D1:D2"/>
    <mergeCell ref="E1:E2"/>
    <mergeCell ref="G1:H1"/>
    <mergeCell ref="I1:I2"/>
    <mergeCell ref="H18:H33"/>
    <mergeCell ref="I3:I17"/>
    <mergeCell ref="I18:I33"/>
    <mergeCell ref="G3:G17"/>
    <mergeCell ref="H3:H17"/>
    <mergeCell ref="G66:G79"/>
    <mergeCell ref="H66:H79"/>
    <mergeCell ref="G18:G33"/>
    <mergeCell ref="E66:F79"/>
    <mergeCell ref="I34:I51"/>
    <mergeCell ref="I52:I65"/>
    <mergeCell ref="I66:I79"/>
    <mergeCell ref="I80:I85"/>
    <mergeCell ref="E80:F85"/>
    <mergeCell ref="G80:G85"/>
    <mergeCell ref="H80:H85"/>
    <mergeCell ref="G34:G51"/>
    <mergeCell ref="H34:H51"/>
    <mergeCell ref="G52:G65"/>
    <mergeCell ref="H52:H65"/>
    <mergeCell ref="F1:F2"/>
    <mergeCell ref="E3:E17"/>
    <mergeCell ref="E18:F33"/>
    <mergeCell ref="E34:F51"/>
    <mergeCell ref="E52:F65"/>
    <mergeCell ref="F3:F17"/>
  </mergeCells>
  <conditionalFormatting sqref="B56">
    <cfRule type="duplicateValues" dxfId="2" priority="1"/>
  </conditionalFormatting>
  <conditionalFormatting sqref="B57:B85 B3:B55">
    <cfRule type="duplicateValues" dxfId="1" priority="7"/>
  </conditionalFormatting>
  <pageMargins left="0.25" right="0.25" top="0.75" bottom="0.75" header="0.3" footer="0.3"/>
  <pageSetup paperSize="8" scale="7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4"/>
  <sheetViews>
    <sheetView workbookViewId="0">
      <selection sqref="A1:E34"/>
    </sheetView>
  </sheetViews>
  <sheetFormatPr defaultRowHeight="11.25"/>
  <cols>
    <col min="2" max="2" width="10.6640625" bestFit="1" customWidth="1"/>
    <col min="3" max="3" width="14" bestFit="1" customWidth="1"/>
    <col min="4" max="4" width="5.1640625" bestFit="1" customWidth="1"/>
    <col min="5" max="5" width="10.1640625" bestFit="1" customWidth="1"/>
  </cols>
  <sheetData>
    <row r="1" spans="1:6">
      <c r="A1" s="163" t="s">
        <v>95</v>
      </c>
      <c r="B1" s="160" t="s">
        <v>1</v>
      </c>
      <c r="C1" s="160" t="s">
        <v>2</v>
      </c>
      <c r="D1" s="108" t="s">
        <v>3</v>
      </c>
      <c r="E1" s="165" t="s">
        <v>5</v>
      </c>
      <c r="F1" s="159"/>
    </row>
    <row r="2" spans="1:6" ht="12" thickBot="1">
      <c r="A2" s="164"/>
      <c r="B2" s="161"/>
      <c r="C2" s="161"/>
      <c r="D2" s="162"/>
      <c r="E2" s="166"/>
      <c r="F2" s="159"/>
    </row>
    <row r="3" spans="1:6">
      <c r="A3" s="53" t="s">
        <v>99</v>
      </c>
      <c r="B3" s="47" t="s">
        <v>21</v>
      </c>
      <c r="C3" s="47" t="s">
        <v>11</v>
      </c>
      <c r="D3" s="48">
        <v>3</v>
      </c>
      <c r="E3" s="54">
        <v>43292</v>
      </c>
    </row>
    <row r="4" spans="1:6">
      <c r="A4" s="53" t="s">
        <v>99</v>
      </c>
      <c r="B4" s="47" t="s">
        <v>22</v>
      </c>
      <c r="C4" s="47" t="s">
        <v>11</v>
      </c>
      <c r="D4" s="48">
        <v>3</v>
      </c>
      <c r="E4" s="54">
        <v>43292</v>
      </c>
    </row>
    <row r="5" spans="1:6">
      <c r="A5" s="53" t="s">
        <v>102</v>
      </c>
      <c r="B5" s="47" t="s">
        <v>24</v>
      </c>
      <c r="C5" s="47" t="s">
        <v>17</v>
      </c>
      <c r="D5" s="48">
        <v>1</v>
      </c>
      <c r="E5" s="54">
        <v>43292</v>
      </c>
    </row>
    <row r="6" spans="1:6">
      <c r="A6" s="53" t="s">
        <v>101</v>
      </c>
      <c r="B6" s="48" t="s">
        <v>26</v>
      </c>
      <c r="C6" s="47" t="s">
        <v>11</v>
      </c>
      <c r="D6" s="48">
        <v>4</v>
      </c>
      <c r="E6" s="54">
        <v>43292</v>
      </c>
    </row>
    <row r="7" spans="1:6">
      <c r="A7" s="53" t="s">
        <v>101</v>
      </c>
      <c r="B7" s="48" t="s">
        <v>27</v>
      </c>
      <c r="C7" s="47" t="s">
        <v>11</v>
      </c>
      <c r="D7" s="48">
        <v>4</v>
      </c>
      <c r="E7" s="54">
        <v>43292</v>
      </c>
    </row>
    <row r="8" spans="1:6">
      <c r="A8" s="53" t="s">
        <v>99</v>
      </c>
      <c r="B8" s="48" t="s">
        <v>13</v>
      </c>
      <c r="C8" s="47" t="s">
        <v>11</v>
      </c>
      <c r="D8" s="48">
        <v>1</v>
      </c>
      <c r="E8" s="54">
        <v>43292</v>
      </c>
    </row>
    <row r="9" spans="1:6">
      <c r="A9" s="53" t="s">
        <v>101</v>
      </c>
      <c r="B9" s="48" t="s">
        <v>28</v>
      </c>
      <c r="C9" s="47" t="s">
        <v>11</v>
      </c>
      <c r="D9" s="48">
        <v>2</v>
      </c>
      <c r="E9" s="54">
        <v>43292</v>
      </c>
    </row>
    <row r="10" spans="1:6">
      <c r="A10" s="53" t="s">
        <v>101</v>
      </c>
      <c r="B10" s="48" t="s">
        <v>29</v>
      </c>
      <c r="C10" s="47" t="s">
        <v>11</v>
      </c>
      <c r="D10" s="48">
        <v>2</v>
      </c>
      <c r="E10" s="54">
        <v>43292</v>
      </c>
    </row>
    <row r="11" spans="1:6">
      <c r="A11" s="53" t="s">
        <v>101</v>
      </c>
      <c r="B11" s="48" t="s">
        <v>30</v>
      </c>
      <c r="C11" s="47" t="s">
        <v>11</v>
      </c>
      <c r="D11" s="48">
        <v>2</v>
      </c>
      <c r="E11" s="54">
        <v>43292</v>
      </c>
    </row>
    <row r="12" spans="1:6">
      <c r="A12" s="53" t="s">
        <v>101</v>
      </c>
      <c r="B12" s="48" t="s">
        <v>31</v>
      </c>
      <c r="C12" s="47" t="s">
        <v>11</v>
      </c>
      <c r="D12" s="48">
        <v>2</v>
      </c>
      <c r="E12" s="54">
        <v>43292</v>
      </c>
    </row>
    <row r="13" spans="1:6" ht="12" thickBot="1">
      <c r="A13" s="55" t="s">
        <v>102</v>
      </c>
      <c r="B13" s="49" t="s">
        <v>32</v>
      </c>
      <c r="C13" s="50" t="s">
        <v>17</v>
      </c>
      <c r="D13" s="49">
        <v>2</v>
      </c>
      <c r="E13" s="56">
        <v>43292</v>
      </c>
    </row>
    <row r="14" spans="1:6">
      <c r="A14" s="53" t="s">
        <v>99</v>
      </c>
      <c r="B14" s="48" t="s">
        <v>33</v>
      </c>
      <c r="C14" s="47" t="s">
        <v>11</v>
      </c>
      <c r="D14" s="48">
        <v>1</v>
      </c>
      <c r="E14" s="54">
        <v>43304</v>
      </c>
    </row>
    <row r="15" spans="1:6">
      <c r="A15" s="53" t="s">
        <v>99</v>
      </c>
      <c r="B15" s="48" t="s">
        <v>34</v>
      </c>
      <c r="C15" s="47" t="s">
        <v>11</v>
      </c>
      <c r="D15" s="48">
        <v>1</v>
      </c>
      <c r="E15" s="54">
        <v>43304</v>
      </c>
    </row>
    <row r="16" spans="1:6">
      <c r="A16" s="53" t="s">
        <v>102</v>
      </c>
      <c r="B16" s="48" t="s">
        <v>35</v>
      </c>
      <c r="C16" s="47" t="s">
        <v>17</v>
      </c>
      <c r="D16" s="48">
        <v>1</v>
      </c>
      <c r="E16" s="54">
        <v>43304</v>
      </c>
    </row>
    <row r="17" spans="1:5">
      <c r="A17" s="53" t="s">
        <v>101</v>
      </c>
      <c r="B17" s="48" t="s">
        <v>36</v>
      </c>
      <c r="C17" s="47" t="s">
        <v>11</v>
      </c>
      <c r="D17" s="48">
        <v>3</v>
      </c>
      <c r="E17" s="54">
        <v>43304</v>
      </c>
    </row>
    <row r="18" spans="1:5">
      <c r="A18" s="53" t="s">
        <v>102</v>
      </c>
      <c r="B18" s="48" t="s">
        <v>37</v>
      </c>
      <c r="C18" s="47" t="s">
        <v>17</v>
      </c>
      <c r="D18" s="48">
        <v>1</v>
      </c>
      <c r="E18" s="54">
        <v>43304</v>
      </c>
    </row>
    <row r="19" spans="1:5">
      <c r="A19" s="53" t="s">
        <v>101</v>
      </c>
      <c r="B19" s="48" t="s">
        <v>38</v>
      </c>
      <c r="C19" s="47" t="s">
        <v>11</v>
      </c>
      <c r="D19" s="48">
        <v>2</v>
      </c>
      <c r="E19" s="54">
        <v>43304</v>
      </c>
    </row>
    <row r="20" spans="1:5">
      <c r="A20" s="53" t="s">
        <v>102</v>
      </c>
      <c r="B20" s="48" t="s">
        <v>39</v>
      </c>
      <c r="C20" s="47" t="s">
        <v>17</v>
      </c>
      <c r="D20" s="48">
        <v>1</v>
      </c>
      <c r="E20" s="54">
        <v>43304</v>
      </c>
    </row>
    <row r="21" spans="1:5">
      <c r="A21" s="53" t="s">
        <v>101</v>
      </c>
      <c r="B21" s="48" t="s">
        <v>18</v>
      </c>
      <c r="C21" s="47" t="s">
        <v>11</v>
      </c>
      <c r="D21" s="48">
        <v>3</v>
      </c>
      <c r="E21" s="54">
        <v>43304</v>
      </c>
    </row>
    <row r="22" spans="1:5">
      <c r="A22" s="53" t="s">
        <v>102</v>
      </c>
      <c r="B22" s="48" t="s">
        <v>19</v>
      </c>
      <c r="C22" s="47" t="s">
        <v>17</v>
      </c>
      <c r="D22" s="48">
        <v>1</v>
      </c>
      <c r="E22" s="54">
        <v>43304</v>
      </c>
    </row>
    <row r="23" spans="1:5">
      <c r="A23" s="53" t="s">
        <v>99</v>
      </c>
      <c r="B23" s="48" t="s">
        <v>40</v>
      </c>
      <c r="C23" s="47" t="s">
        <v>11</v>
      </c>
      <c r="D23" s="48">
        <v>2</v>
      </c>
      <c r="E23" s="54">
        <v>43304</v>
      </c>
    </row>
    <row r="24" spans="1:5" ht="12" thickBot="1">
      <c r="A24" s="55" t="s">
        <v>102</v>
      </c>
      <c r="B24" s="49" t="s">
        <v>41</v>
      </c>
      <c r="C24" s="50" t="s">
        <v>17</v>
      </c>
      <c r="D24" s="49">
        <v>1</v>
      </c>
      <c r="E24" s="56">
        <v>43304</v>
      </c>
    </row>
    <row r="25" spans="1:5">
      <c r="A25" s="53" t="s">
        <v>99</v>
      </c>
      <c r="B25" s="48" t="s">
        <v>44</v>
      </c>
      <c r="C25" s="47" t="s">
        <v>11</v>
      </c>
      <c r="D25" s="48">
        <v>2</v>
      </c>
      <c r="E25" s="54">
        <v>43314</v>
      </c>
    </row>
    <row r="26" spans="1:5">
      <c r="A26" s="53" t="s">
        <v>99</v>
      </c>
      <c r="B26" s="48" t="s">
        <v>45</v>
      </c>
      <c r="C26" s="47" t="s">
        <v>11</v>
      </c>
      <c r="D26" s="48">
        <v>2</v>
      </c>
      <c r="E26" s="54">
        <v>43314</v>
      </c>
    </row>
    <row r="27" spans="1:5">
      <c r="A27" s="53" t="s">
        <v>101</v>
      </c>
      <c r="B27" s="48" t="s">
        <v>46</v>
      </c>
      <c r="C27" s="47" t="s">
        <v>11</v>
      </c>
      <c r="D27" s="48">
        <v>3</v>
      </c>
      <c r="E27" s="54">
        <v>43314</v>
      </c>
    </row>
    <row r="28" spans="1:5">
      <c r="A28" s="53" t="s">
        <v>102</v>
      </c>
      <c r="B28" s="48" t="s">
        <v>47</v>
      </c>
      <c r="C28" s="47" t="s">
        <v>17</v>
      </c>
      <c r="D28" s="48">
        <v>1</v>
      </c>
      <c r="E28" s="54">
        <v>43314</v>
      </c>
    </row>
    <row r="29" spans="1:5">
      <c r="A29" s="53" t="s">
        <v>102</v>
      </c>
      <c r="B29" s="48" t="s">
        <v>48</v>
      </c>
      <c r="C29" s="47" t="s">
        <v>17</v>
      </c>
      <c r="D29" s="48">
        <v>2</v>
      </c>
      <c r="E29" s="54">
        <v>43314</v>
      </c>
    </row>
    <row r="30" spans="1:5">
      <c r="A30" s="57" t="s">
        <v>101</v>
      </c>
      <c r="B30" s="51" t="s">
        <v>49</v>
      </c>
      <c r="C30" s="52" t="s">
        <v>11</v>
      </c>
      <c r="D30" s="51">
        <v>0</v>
      </c>
      <c r="E30" s="58">
        <v>43314</v>
      </c>
    </row>
    <row r="31" spans="1:5">
      <c r="A31" s="53" t="s">
        <v>101</v>
      </c>
      <c r="B31" s="48" t="s">
        <v>50</v>
      </c>
      <c r="C31" s="47" t="s">
        <v>11</v>
      </c>
      <c r="D31" s="48">
        <v>3</v>
      </c>
      <c r="E31" s="54">
        <v>43314</v>
      </c>
    </row>
    <row r="32" spans="1:5">
      <c r="A32" s="53" t="s">
        <v>99</v>
      </c>
      <c r="B32" s="48" t="s">
        <v>52</v>
      </c>
      <c r="C32" s="47" t="s">
        <v>11</v>
      </c>
      <c r="D32" s="48">
        <v>1</v>
      </c>
      <c r="E32" s="54">
        <v>43314</v>
      </c>
    </row>
    <row r="33" spans="1:5">
      <c r="A33" s="53" t="s">
        <v>99</v>
      </c>
      <c r="B33" s="47" t="s">
        <v>53</v>
      </c>
      <c r="C33" s="47" t="s">
        <v>11</v>
      </c>
      <c r="D33" s="48">
        <v>1</v>
      </c>
      <c r="E33" s="54">
        <v>43314</v>
      </c>
    </row>
    <row r="34" spans="1:5" ht="12" thickBot="1">
      <c r="A34" s="55" t="s">
        <v>102</v>
      </c>
      <c r="B34" s="50" t="s">
        <v>54</v>
      </c>
      <c r="C34" s="50" t="s">
        <v>17</v>
      </c>
      <c r="D34" s="49">
        <v>1</v>
      </c>
      <c r="E34" s="56">
        <v>43314</v>
      </c>
    </row>
  </sheetData>
  <mergeCells count="6">
    <mergeCell ref="F1:F2"/>
    <mergeCell ref="B1:B2"/>
    <mergeCell ref="C1:C2"/>
    <mergeCell ref="D1:D2"/>
    <mergeCell ref="A1:A2"/>
    <mergeCell ref="E1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8"/>
  <sheetViews>
    <sheetView topLeftCell="A13" workbookViewId="0">
      <selection activeCell="H14" sqref="H14"/>
    </sheetView>
  </sheetViews>
  <sheetFormatPr defaultRowHeight="11.25"/>
  <cols>
    <col min="2" max="2" width="10.6640625" bestFit="1" customWidth="1"/>
    <col min="3" max="3" width="14" bestFit="1" customWidth="1"/>
    <col min="4" max="4" width="5.1640625" bestFit="1" customWidth="1"/>
    <col min="6" max="6" width="9.83203125" bestFit="1" customWidth="1"/>
  </cols>
  <sheetData>
    <row r="1" spans="1:6" ht="11.25" customHeight="1">
      <c r="A1" s="101" t="s">
        <v>0</v>
      </c>
      <c r="B1" s="101" t="s">
        <v>1</v>
      </c>
      <c r="C1" s="101" t="s">
        <v>2</v>
      </c>
      <c r="D1" s="107" t="s">
        <v>3</v>
      </c>
      <c r="E1" s="107" t="s">
        <v>133</v>
      </c>
      <c r="F1" s="168" t="s">
        <v>5</v>
      </c>
    </row>
    <row r="2" spans="1:6" ht="12" customHeight="1" thickBot="1">
      <c r="A2" s="102"/>
      <c r="B2" s="102"/>
      <c r="C2" s="102"/>
      <c r="D2" s="167"/>
      <c r="E2" s="167"/>
      <c r="F2" s="169"/>
    </row>
    <row r="3" spans="1:6">
      <c r="A3" s="3" t="s">
        <v>9</v>
      </c>
      <c r="B3" s="3" t="s">
        <v>10</v>
      </c>
      <c r="C3" s="3" t="s">
        <v>11</v>
      </c>
      <c r="D3" s="43">
        <v>3</v>
      </c>
      <c r="E3" s="43" t="s">
        <v>96</v>
      </c>
      <c r="F3" s="59">
        <v>43276</v>
      </c>
    </row>
    <row r="4" spans="1:6">
      <c r="A4" s="24" t="s">
        <v>9</v>
      </c>
      <c r="B4" s="24" t="s">
        <v>12</v>
      </c>
      <c r="C4" s="24" t="s">
        <v>11</v>
      </c>
      <c r="D4" s="41">
        <v>3</v>
      </c>
      <c r="E4" s="41" t="s">
        <v>96</v>
      </c>
      <c r="F4" s="59">
        <v>43276</v>
      </c>
    </row>
    <row r="5" spans="1:6">
      <c r="A5" s="14" t="s">
        <v>9</v>
      </c>
      <c r="B5" s="14" t="s">
        <v>13</v>
      </c>
      <c r="C5" s="14" t="s">
        <v>11</v>
      </c>
      <c r="D5" s="26">
        <v>1</v>
      </c>
      <c r="E5" s="26" t="s">
        <v>96</v>
      </c>
      <c r="F5" s="59">
        <v>43276</v>
      </c>
    </row>
    <row r="6" spans="1:6">
      <c r="A6" s="14" t="s">
        <v>9</v>
      </c>
      <c r="B6" s="14" t="s">
        <v>14</v>
      </c>
      <c r="C6" s="14" t="s">
        <v>11</v>
      </c>
      <c r="D6" s="26">
        <v>2</v>
      </c>
      <c r="E6" s="26" t="s">
        <v>96</v>
      </c>
      <c r="F6" s="59">
        <v>43276</v>
      </c>
    </row>
    <row r="7" spans="1:6">
      <c r="A7" s="14" t="s">
        <v>9</v>
      </c>
      <c r="B7" s="14" t="s">
        <v>15</v>
      </c>
      <c r="C7" s="14" t="s">
        <v>11</v>
      </c>
      <c r="D7" s="26">
        <v>2</v>
      </c>
      <c r="E7" s="26" t="s">
        <v>96</v>
      </c>
      <c r="F7" s="59">
        <v>43276</v>
      </c>
    </row>
    <row r="8" spans="1:6">
      <c r="A8" s="14" t="s">
        <v>9</v>
      </c>
      <c r="B8" s="14" t="s">
        <v>16</v>
      </c>
      <c r="C8" s="14" t="s">
        <v>17</v>
      </c>
      <c r="D8" s="26">
        <v>1</v>
      </c>
      <c r="E8" s="26" t="s">
        <v>96</v>
      </c>
      <c r="F8" s="59">
        <v>43276</v>
      </c>
    </row>
    <row r="9" spans="1:6">
      <c r="A9" s="14" t="s">
        <v>9</v>
      </c>
      <c r="B9" s="14" t="s">
        <v>18</v>
      </c>
      <c r="C9" s="14" t="s">
        <v>11</v>
      </c>
      <c r="D9" s="26">
        <v>1</v>
      </c>
      <c r="E9" s="26" t="s">
        <v>96</v>
      </c>
      <c r="F9" s="59">
        <v>43276</v>
      </c>
    </row>
    <row r="10" spans="1:6">
      <c r="A10" s="14" t="s">
        <v>110</v>
      </c>
      <c r="B10" s="14" t="s">
        <v>111</v>
      </c>
      <c r="C10" s="14" t="s">
        <v>11</v>
      </c>
      <c r="D10" s="26">
        <v>4</v>
      </c>
      <c r="E10" s="26" t="s">
        <v>132</v>
      </c>
      <c r="F10" s="59">
        <v>43276</v>
      </c>
    </row>
    <row r="11" spans="1:6">
      <c r="A11" s="17" t="s">
        <v>9</v>
      </c>
      <c r="B11" s="17" t="s">
        <v>19</v>
      </c>
      <c r="C11" s="17" t="s">
        <v>17</v>
      </c>
      <c r="D11" s="22">
        <v>1</v>
      </c>
      <c r="E11" s="22" t="s">
        <v>96</v>
      </c>
      <c r="F11" s="19">
        <v>43276</v>
      </c>
    </row>
    <row r="12" spans="1:6">
      <c r="A12" s="14" t="s">
        <v>98</v>
      </c>
      <c r="B12" s="14" t="s">
        <v>21</v>
      </c>
      <c r="C12" s="14" t="s">
        <v>11</v>
      </c>
      <c r="D12" s="26">
        <v>3</v>
      </c>
      <c r="E12" s="26" t="s">
        <v>99</v>
      </c>
      <c r="F12" s="59">
        <v>43292</v>
      </c>
    </row>
    <row r="13" spans="1:6">
      <c r="A13" s="14" t="s">
        <v>98</v>
      </c>
      <c r="B13" s="14" t="s">
        <v>22</v>
      </c>
      <c r="C13" s="14" t="s">
        <v>11</v>
      </c>
      <c r="D13" s="26">
        <v>3</v>
      </c>
      <c r="E13" s="26" t="s">
        <v>99</v>
      </c>
      <c r="F13" s="59">
        <v>43292</v>
      </c>
    </row>
    <row r="14" spans="1:6">
      <c r="A14" s="14" t="s">
        <v>23</v>
      </c>
      <c r="B14" s="14" t="s">
        <v>24</v>
      </c>
      <c r="C14" s="14" t="s">
        <v>17</v>
      </c>
      <c r="D14" s="26">
        <v>1</v>
      </c>
      <c r="E14" s="26" t="s">
        <v>102</v>
      </c>
      <c r="F14" s="59">
        <v>43292</v>
      </c>
    </row>
    <row r="15" spans="1:6">
      <c r="A15" s="14" t="s">
        <v>110</v>
      </c>
      <c r="B15" s="14" t="s">
        <v>112</v>
      </c>
      <c r="C15" s="14" t="s">
        <v>11</v>
      </c>
      <c r="D15" s="26">
        <v>1</v>
      </c>
      <c r="E15" s="26" t="s">
        <v>132</v>
      </c>
      <c r="F15" s="59">
        <v>43292</v>
      </c>
    </row>
    <row r="16" spans="1:6">
      <c r="A16" s="14" t="s">
        <v>100</v>
      </c>
      <c r="B16" s="15" t="s">
        <v>26</v>
      </c>
      <c r="C16" s="14" t="s">
        <v>11</v>
      </c>
      <c r="D16" s="26">
        <v>4</v>
      </c>
      <c r="E16" s="26" t="s">
        <v>101</v>
      </c>
      <c r="F16" s="59">
        <v>43292</v>
      </c>
    </row>
    <row r="17" spans="1:6">
      <c r="A17" s="14" t="s">
        <v>100</v>
      </c>
      <c r="B17" s="15" t="s">
        <v>27</v>
      </c>
      <c r="C17" s="14" t="s">
        <v>11</v>
      </c>
      <c r="D17" s="26">
        <v>4</v>
      </c>
      <c r="E17" s="26" t="s">
        <v>101</v>
      </c>
      <c r="F17" s="59">
        <v>43292</v>
      </c>
    </row>
    <row r="18" spans="1:6">
      <c r="A18" s="14" t="s">
        <v>98</v>
      </c>
      <c r="B18" s="14" t="s">
        <v>13</v>
      </c>
      <c r="C18" s="14" t="s">
        <v>11</v>
      </c>
      <c r="D18" s="26">
        <v>1</v>
      </c>
      <c r="E18" s="26" t="s">
        <v>99</v>
      </c>
      <c r="F18" s="59">
        <v>43292</v>
      </c>
    </row>
    <row r="19" spans="1:6">
      <c r="A19" s="14" t="s">
        <v>100</v>
      </c>
      <c r="B19" s="15" t="s">
        <v>28</v>
      </c>
      <c r="C19" s="14" t="s">
        <v>11</v>
      </c>
      <c r="D19" s="26">
        <v>2</v>
      </c>
      <c r="E19" s="26" t="s">
        <v>101</v>
      </c>
      <c r="F19" s="59">
        <v>43292</v>
      </c>
    </row>
    <row r="20" spans="1:6">
      <c r="A20" s="14" t="s">
        <v>100</v>
      </c>
      <c r="B20" s="15" t="s">
        <v>29</v>
      </c>
      <c r="C20" s="14" t="s">
        <v>11</v>
      </c>
      <c r="D20" s="26">
        <v>2</v>
      </c>
      <c r="E20" s="26" t="s">
        <v>101</v>
      </c>
      <c r="F20" s="59">
        <v>43292</v>
      </c>
    </row>
    <row r="21" spans="1:6">
      <c r="A21" s="14" t="s">
        <v>130</v>
      </c>
      <c r="B21" s="14" t="s">
        <v>113</v>
      </c>
      <c r="C21" s="14" t="s">
        <v>11</v>
      </c>
      <c r="D21" s="26">
        <v>3</v>
      </c>
      <c r="E21" s="26" t="s">
        <v>129</v>
      </c>
      <c r="F21" s="59">
        <v>43292</v>
      </c>
    </row>
    <row r="22" spans="1:6">
      <c r="A22" s="14" t="s">
        <v>110</v>
      </c>
      <c r="B22" s="14" t="s">
        <v>114</v>
      </c>
      <c r="C22" s="14" t="s">
        <v>11</v>
      </c>
      <c r="D22" s="26">
        <v>1</v>
      </c>
      <c r="E22" s="26" t="s">
        <v>132</v>
      </c>
      <c r="F22" s="59">
        <v>43292</v>
      </c>
    </row>
    <row r="23" spans="1:6">
      <c r="A23" s="14" t="s">
        <v>100</v>
      </c>
      <c r="B23" s="15" t="s">
        <v>30</v>
      </c>
      <c r="C23" s="14" t="s">
        <v>11</v>
      </c>
      <c r="D23" s="26">
        <v>2</v>
      </c>
      <c r="E23" s="26" t="s">
        <v>101</v>
      </c>
      <c r="F23" s="59">
        <v>43292</v>
      </c>
    </row>
    <row r="24" spans="1:6">
      <c r="A24" s="14" t="s">
        <v>100</v>
      </c>
      <c r="B24" s="15" t="s">
        <v>31</v>
      </c>
      <c r="C24" s="14" t="s">
        <v>11</v>
      </c>
      <c r="D24" s="26">
        <v>2</v>
      </c>
      <c r="E24" s="26" t="s">
        <v>101</v>
      </c>
      <c r="F24" s="59">
        <v>43292</v>
      </c>
    </row>
    <row r="25" spans="1:6">
      <c r="A25" s="17" t="s">
        <v>23</v>
      </c>
      <c r="B25" s="17" t="s">
        <v>32</v>
      </c>
      <c r="C25" s="17" t="s">
        <v>17</v>
      </c>
      <c r="D25" s="22">
        <v>2</v>
      </c>
      <c r="E25" s="22" t="s">
        <v>102</v>
      </c>
      <c r="F25" s="19">
        <v>43292</v>
      </c>
    </row>
    <row r="26" spans="1:6">
      <c r="A26" s="20" t="s">
        <v>98</v>
      </c>
      <c r="B26" s="20" t="s">
        <v>33</v>
      </c>
      <c r="C26" s="20" t="s">
        <v>11</v>
      </c>
      <c r="D26" s="31">
        <v>1</v>
      </c>
      <c r="E26" s="31" t="s">
        <v>99</v>
      </c>
      <c r="F26" s="59">
        <v>43304</v>
      </c>
    </row>
    <row r="27" spans="1:6">
      <c r="A27" s="14" t="s">
        <v>98</v>
      </c>
      <c r="B27" s="14" t="s">
        <v>34</v>
      </c>
      <c r="C27" s="14" t="s">
        <v>11</v>
      </c>
      <c r="D27" s="26">
        <v>1</v>
      </c>
      <c r="E27" s="26" t="s">
        <v>99</v>
      </c>
      <c r="F27" s="59">
        <v>43304</v>
      </c>
    </row>
    <row r="28" spans="1:6">
      <c r="A28" s="14" t="s">
        <v>23</v>
      </c>
      <c r="B28" s="14" t="s">
        <v>35</v>
      </c>
      <c r="C28" s="14" t="s">
        <v>17</v>
      </c>
      <c r="D28" s="26">
        <v>1</v>
      </c>
      <c r="E28" s="26" t="s">
        <v>102</v>
      </c>
      <c r="F28" s="59">
        <v>43304</v>
      </c>
    </row>
    <row r="29" spans="1:6">
      <c r="A29" s="14" t="s">
        <v>100</v>
      </c>
      <c r="B29" s="15" t="s">
        <v>36</v>
      </c>
      <c r="C29" s="14" t="s">
        <v>11</v>
      </c>
      <c r="D29" s="26">
        <v>3</v>
      </c>
      <c r="E29" s="26" t="s">
        <v>101</v>
      </c>
      <c r="F29" s="59">
        <v>43304</v>
      </c>
    </row>
    <row r="30" spans="1:6">
      <c r="A30" s="14" t="s">
        <v>23</v>
      </c>
      <c r="B30" s="14" t="s">
        <v>37</v>
      </c>
      <c r="C30" s="14" t="s">
        <v>17</v>
      </c>
      <c r="D30" s="26">
        <v>1</v>
      </c>
      <c r="E30" s="26" t="s">
        <v>102</v>
      </c>
      <c r="F30" s="59">
        <v>43304</v>
      </c>
    </row>
    <row r="31" spans="1:6">
      <c r="A31" s="14" t="s">
        <v>130</v>
      </c>
      <c r="B31" s="14" t="s">
        <v>115</v>
      </c>
      <c r="C31" s="14" t="s">
        <v>11</v>
      </c>
      <c r="D31" s="26">
        <v>7</v>
      </c>
      <c r="E31" s="26" t="s">
        <v>129</v>
      </c>
      <c r="F31" s="59">
        <v>43304</v>
      </c>
    </row>
    <row r="32" spans="1:6">
      <c r="A32" s="14" t="s">
        <v>100</v>
      </c>
      <c r="B32" s="15" t="s">
        <v>38</v>
      </c>
      <c r="C32" s="14" t="s">
        <v>11</v>
      </c>
      <c r="D32" s="26">
        <v>2</v>
      </c>
      <c r="E32" s="26" t="s">
        <v>101</v>
      </c>
      <c r="F32" s="59">
        <v>43304</v>
      </c>
    </row>
    <row r="33" spans="1:6">
      <c r="A33" s="14" t="s">
        <v>23</v>
      </c>
      <c r="B33" s="14" t="s">
        <v>39</v>
      </c>
      <c r="C33" s="14" t="s">
        <v>17</v>
      </c>
      <c r="D33" s="26">
        <v>1</v>
      </c>
      <c r="E33" s="26" t="s">
        <v>102</v>
      </c>
      <c r="F33" s="59">
        <v>43304</v>
      </c>
    </row>
    <row r="34" spans="1:6">
      <c r="A34" s="14" t="s">
        <v>100</v>
      </c>
      <c r="B34" s="15" t="s">
        <v>18</v>
      </c>
      <c r="C34" s="14" t="s">
        <v>11</v>
      </c>
      <c r="D34" s="26">
        <v>3</v>
      </c>
      <c r="E34" s="26" t="s">
        <v>101</v>
      </c>
      <c r="F34" s="59">
        <v>43304</v>
      </c>
    </row>
    <row r="35" spans="1:6">
      <c r="A35" s="14" t="s">
        <v>23</v>
      </c>
      <c r="B35" s="14" t="s">
        <v>19</v>
      </c>
      <c r="C35" s="14" t="s">
        <v>17</v>
      </c>
      <c r="D35" s="26">
        <v>1</v>
      </c>
      <c r="E35" s="26" t="s">
        <v>102</v>
      </c>
      <c r="F35" s="59">
        <v>43304</v>
      </c>
    </row>
    <row r="36" spans="1:6">
      <c r="A36" s="14" t="s">
        <v>130</v>
      </c>
      <c r="B36" s="14" t="s">
        <v>116</v>
      </c>
      <c r="C36" s="14" t="s">
        <v>11</v>
      </c>
      <c r="D36" s="26">
        <v>3</v>
      </c>
      <c r="E36" s="26" t="s">
        <v>129</v>
      </c>
      <c r="F36" s="59">
        <v>43304</v>
      </c>
    </row>
    <row r="37" spans="1:6">
      <c r="A37" s="14" t="s">
        <v>130</v>
      </c>
      <c r="B37" s="14" t="s">
        <v>117</v>
      </c>
      <c r="C37" s="14" t="s">
        <v>11</v>
      </c>
      <c r="D37" s="26">
        <v>3</v>
      </c>
      <c r="E37" s="26" t="s">
        <v>129</v>
      </c>
      <c r="F37" s="59">
        <v>43304</v>
      </c>
    </row>
    <row r="38" spans="1:6">
      <c r="A38" s="14" t="s">
        <v>98</v>
      </c>
      <c r="B38" s="14" t="s">
        <v>40</v>
      </c>
      <c r="C38" s="14" t="s">
        <v>11</v>
      </c>
      <c r="D38" s="26">
        <v>2</v>
      </c>
      <c r="E38" s="26" t="s">
        <v>99</v>
      </c>
      <c r="F38" s="59">
        <v>43304</v>
      </c>
    </row>
    <row r="39" spans="1:6">
      <c r="A39" s="14" t="s">
        <v>23</v>
      </c>
      <c r="B39" s="14" t="s">
        <v>41</v>
      </c>
      <c r="C39" s="14" t="s">
        <v>17</v>
      </c>
      <c r="D39" s="26">
        <v>1</v>
      </c>
      <c r="E39" s="26" t="s">
        <v>102</v>
      </c>
      <c r="F39" s="59">
        <v>43304</v>
      </c>
    </row>
    <row r="40" spans="1:6">
      <c r="A40" s="22" t="s">
        <v>42</v>
      </c>
      <c r="B40" s="22" t="s">
        <v>43</v>
      </c>
      <c r="C40" s="17" t="s">
        <v>11</v>
      </c>
      <c r="D40" s="22">
        <v>3</v>
      </c>
      <c r="E40" s="22" t="s">
        <v>107</v>
      </c>
      <c r="F40" s="19">
        <v>43304</v>
      </c>
    </row>
    <row r="41" spans="1:6">
      <c r="A41" s="14" t="s">
        <v>98</v>
      </c>
      <c r="B41" s="14" t="s">
        <v>44</v>
      </c>
      <c r="C41" s="14" t="s">
        <v>11</v>
      </c>
      <c r="D41" s="26">
        <v>2</v>
      </c>
      <c r="E41" s="26" t="s">
        <v>99</v>
      </c>
      <c r="F41" s="59">
        <v>43314</v>
      </c>
    </row>
    <row r="42" spans="1:6">
      <c r="A42" s="14" t="s">
        <v>98</v>
      </c>
      <c r="B42" s="14" t="s">
        <v>45</v>
      </c>
      <c r="C42" s="14" t="s">
        <v>11</v>
      </c>
      <c r="D42" s="26">
        <v>2</v>
      </c>
      <c r="E42" s="26" t="s">
        <v>99</v>
      </c>
      <c r="F42" s="59">
        <v>43314</v>
      </c>
    </row>
    <row r="43" spans="1:6">
      <c r="A43" s="14" t="s">
        <v>100</v>
      </c>
      <c r="B43" s="15" t="s">
        <v>46</v>
      </c>
      <c r="C43" s="14" t="s">
        <v>11</v>
      </c>
      <c r="D43" s="26">
        <v>3</v>
      </c>
      <c r="E43" s="26" t="s">
        <v>101</v>
      </c>
      <c r="F43" s="59">
        <v>43314</v>
      </c>
    </row>
    <row r="44" spans="1:6">
      <c r="A44" s="14" t="s">
        <v>23</v>
      </c>
      <c r="B44" s="14" t="s">
        <v>47</v>
      </c>
      <c r="C44" s="14" t="s">
        <v>17</v>
      </c>
      <c r="D44" s="26">
        <v>1</v>
      </c>
      <c r="E44" s="26" t="s">
        <v>102</v>
      </c>
      <c r="F44" s="59">
        <v>43314</v>
      </c>
    </row>
    <row r="45" spans="1:6">
      <c r="A45" s="14" t="s">
        <v>23</v>
      </c>
      <c r="B45" s="14" t="s">
        <v>48</v>
      </c>
      <c r="C45" s="14" t="s">
        <v>17</v>
      </c>
      <c r="D45" s="26">
        <v>2</v>
      </c>
      <c r="E45" s="26" t="s">
        <v>102</v>
      </c>
      <c r="F45" s="59">
        <v>43314</v>
      </c>
    </row>
    <row r="46" spans="1:6">
      <c r="A46" s="14" t="s">
        <v>130</v>
      </c>
      <c r="B46" s="14" t="s">
        <v>118</v>
      </c>
      <c r="C46" s="14" t="s">
        <v>11</v>
      </c>
      <c r="D46" s="26">
        <v>2</v>
      </c>
      <c r="E46" s="26" t="s">
        <v>129</v>
      </c>
      <c r="F46" s="59">
        <v>43314</v>
      </c>
    </row>
    <row r="47" spans="1:6">
      <c r="A47" s="14" t="s">
        <v>110</v>
      </c>
      <c r="B47" s="14" t="s">
        <v>119</v>
      </c>
      <c r="C47" s="14" t="s">
        <v>11</v>
      </c>
      <c r="D47" s="26">
        <v>2</v>
      </c>
      <c r="E47" s="26" t="s">
        <v>132</v>
      </c>
      <c r="F47" s="59">
        <v>43314</v>
      </c>
    </row>
    <row r="48" spans="1:6">
      <c r="A48" s="24" t="s">
        <v>100</v>
      </c>
      <c r="B48" s="46" t="s">
        <v>49</v>
      </c>
      <c r="C48" s="24" t="s">
        <v>11</v>
      </c>
      <c r="D48" s="41">
        <v>0</v>
      </c>
      <c r="E48" s="41" t="s">
        <v>101</v>
      </c>
      <c r="F48" s="59">
        <v>43314</v>
      </c>
    </row>
    <row r="49" spans="1:6">
      <c r="A49" s="14" t="s">
        <v>100</v>
      </c>
      <c r="B49" s="15" t="s">
        <v>50</v>
      </c>
      <c r="C49" s="14" t="s">
        <v>11</v>
      </c>
      <c r="D49" s="26">
        <v>3</v>
      </c>
      <c r="E49" s="26" t="s">
        <v>101</v>
      </c>
      <c r="F49" s="59">
        <v>43314</v>
      </c>
    </row>
    <row r="50" spans="1:6">
      <c r="A50" s="14" t="s">
        <v>51</v>
      </c>
      <c r="B50" s="14" t="s">
        <v>49</v>
      </c>
      <c r="C50" s="14" t="s">
        <v>11</v>
      </c>
      <c r="D50" s="26">
        <v>3</v>
      </c>
      <c r="E50" s="26" t="s">
        <v>109</v>
      </c>
      <c r="F50" s="59">
        <v>43314</v>
      </c>
    </row>
    <row r="51" spans="1:6">
      <c r="A51" s="14" t="s">
        <v>98</v>
      </c>
      <c r="B51" s="14" t="s">
        <v>52</v>
      </c>
      <c r="C51" s="14" t="s">
        <v>11</v>
      </c>
      <c r="D51" s="26">
        <v>1</v>
      </c>
      <c r="E51" s="26" t="s">
        <v>99</v>
      </c>
      <c r="F51" s="59">
        <v>43314</v>
      </c>
    </row>
    <row r="52" spans="1:6">
      <c r="A52" s="14" t="s">
        <v>98</v>
      </c>
      <c r="B52" s="14" t="s">
        <v>53</v>
      </c>
      <c r="C52" s="14" t="s">
        <v>11</v>
      </c>
      <c r="D52" s="26">
        <v>1</v>
      </c>
      <c r="E52" s="26" t="s">
        <v>99</v>
      </c>
      <c r="F52" s="59">
        <v>43314</v>
      </c>
    </row>
    <row r="53" spans="1:6">
      <c r="A53" s="14" t="s">
        <v>23</v>
      </c>
      <c r="B53" s="14" t="s">
        <v>54</v>
      </c>
      <c r="C53" s="14" t="s">
        <v>17</v>
      </c>
      <c r="D53" s="26">
        <v>1</v>
      </c>
      <c r="E53" s="26" t="s">
        <v>102</v>
      </c>
      <c r="F53" s="59">
        <v>43314</v>
      </c>
    </row>
    <row r="54" spans="1:6">
      <c r="A54" s="14" t="s">
        <v>110</v>
      </c>
      <c r="B54" s="14" t="s">
        <v>120</v>
      </c>
      <c r="C54" s="14" t="s">
        <v>11</v>
      </c>
      <c r="D54" s="26">
        <v>4</v>
      </c>
      <c r="E54" s="26" t="s">
        <v>132</v>
      </c>
      <c r="F54" s="59">
        <v>43314</v>
      </c>
    </row>
    <row r="55" spans="1:6">
      <c r="A55" s="17" t="s">
        <v>130</v>
      </c>
      <c r="B55" s="17" t="s">
        <v>121</v>
      </c>
      <c r="C55" s="17" t="s">
        <v>11</v>
      </c>
      <c r="D55" s="22">
        <v>1</v>
      </c>
      <c r="E55" s="22" t="s">
        <v>129</v>
      </c>
      <c r="F55" s="19">
        <v>43314</v>
      </c>
    </row>
    <row r="56" spans="1:6">
      <c r="A56" s="14" t="s">
        <v>55</v>
      </c>
      <c r="B56" s="26" t="s">
        <v>56</v>
      </c>
      <c r="C56" s="14" t="s">
        <v>11</v>
      </c>
      <c r="D56" s="26">
        <v>2</v>
      </c>
      <c r="E56" s="26" t="s">
        <v>103</v>
      </c>
      <c r="F56" s="59">
        <v>43328</v>
      </c>
    </row>
    <row r="57" spans="1:6">
      <c r="A57" s="14" t="s">
        <v>42</v>
      </c>
      <c r="B57" s="26" t="s">
        <v>57</v>
      </c>
      <c r="C57" s="14" t="s">
        <v>17</v>
      </c>
      <c r="D57" s="26">
        <v>2</v>
      </c>
      <c r="E57" s="26" t="s">
        <v>107</v>
      </c>
      <c r="F57" s="59">
        <v>43328</v>
      </c>
    </row>
    <row r="58" spans="1:6">
      <c r="A58" s="14" t="s">
        <v>110</v>
      </c>
      <c r="B58" s="26" t="s">
        <v>122</v>
      </c>
      <c r="C58" s="14" t="s">
        <v>11</v>
      </c>
      <c r="D58" s="26">
        <v>1</v>
      </c>
      <c r="E58" s="26" t="s">
        <v>132</v>
      </c>
      <c r="F58" s="59">
        <v>43327</v>
      </c>
    </row>
    <row r="59" spans="1:6">
      <c r="A59" s="14" t="s">
        <v>110</v>
      </c>
      <c r="B59" s="26" t="s">
        <v>123</v>
      </c>
      <c r="C59" s="14" t="s">
        <v>11</v>
      </c>
      <c r="D59" s="26">
        <v>1</v>
      </c>
      <c r="E59" s="26" t="s">
        <v>132</v>
      </c>
      <c r="F59" s="59">
        <v>43329</v>
      </c>
    </row>
    <row r="60" spans="1:6">
      <c r="A60" s="26" t="s">
        <v>55</v>
      </c>
      <c r="B60" s="26" t="s">
        <v>58</v>
      </c>
      <c r="C60" s="14" t="s">
        <v>11</v>
      </c>
      <c r="D60" s="26">
        <v>3</v>
      </c>
      <c r="E60" s="26" t="s">
        <v>103</v>
      </c>
      <c r="F60" s="59">
        <v>43328</v>
      </c>
    </row>
    <row r="61" spans="1:6">
      <c r="A61" s="14" t="s">
        <v>59</v>
      </c>
      <c r="B61" s="26" t="s">
        <v>60</v>
      </c>
      <c r="C61" s="14" t="s">
        <v>17</v>
      </c>
      <c r="D61" s="26">
        <v>3</v>
      </c>
      <c r="E61" s="26" t="s">
        <v>105</v>
      </c>
      <c r="F61" s="59">
        <v>43328</v>
      </c>
    </row>
    <row r="62" spans="1:6">
      <c r="A62" s="14" t="s">
        <v>51</v>
      </c>
      <c r="B62" s="26" t="s">
        <v>61</v>
      </c>
      <c r="C62" s="14" t="s">
        <v>11</v>
      </c>
      <c r="D62" s="26">
        <v>1</v>
      </c>
      <c r="E62" s="26" t="s">
        <v>109</v>
      </c>
      <c r="F62" s="59">
        <v>43328</v>
      </c>
    </row>
    <row r="63" spans="1:6">
      <c r="A63" s="14" t="s">
        <v>55</v>
      </c>
      <c r="B63" s="26" t="s">
        <v>62</v>
      </c>
      <c r="C63" s="14" t="s">
        <v>11</v>
      </c>
      <c r="D63" s="26">
        <v>1</v>
      </c>
      <c r="E63" s="26" t="s">
        <v>103</v>
      </c>
      <c r="F63" s="59">
        <v>43328</v>
      </c>
    </row>
    <row r="64" spans="1:6">
      <c r="A64" s="14" t="s">
        <v>55</v>
      </c>
      <c r="B64" s="26" t="s">
        <v>63</v>
      </c>
      <c r="C64" s="14" t="s">
        <v>11</v>
      </c>
      <c r="D64" s="26">
        <v>1</v>
      </c>
      <c r="E64" s="26" t="s">
        <v>103</v>
      </c>
      <c r="F64" s="59">
        <v>43328</v>
      </c>
    </row>
    <row r="65" spans="1:6">
      <c r="A65" s="14" t="s">
        <v>59</v>
      </c>
      <c r="B65" s="26" t="s">
        <v>64</v>
      </c>
      <c r="C65" s="14" t="s">
        <v>17</v>
      </c>
      <c r="D65" s="26">
        <v>1</v>
      </c>
      <c r="E65" s="26" t="s">
        <v>105</v>
      </c>
      <c r="F65" s="59">
        <v>43328</v>
      </c>
    </row>
    <row r="66" spans="1:6">
      <c r="A66" s="14" t="s">
        <v>55</v>
      </c>
      <c r="B66" s="26" t="s">
        <v>65</v>
      </c>
      <c r="C66" s="14" t="s">
        <v>11</v>
      </c>
      <c r="D66" s="26">
        <v>1</v>
      </c>
      <c r="E66" s="26" t="s">
        <v>103</v>
      </c>
      <c r="F66" s="59">
        <v>43328</v>
      </c>
    </row>
    <row r="67" spans="1:6">
      <c r="A67" s="14" t="s">
        <v>55</v>
      </c>
      <c r="B67" s="26" t="s">
        <v>66</v>
      </c>
      <c r="C67" s="14" t="s">
        <v>11</v>
      </c>
      <c r="D67" s="26">
        <v>1</v>
      </c>
      <c r="E67" s="26" t="s">
        <v>103</v>
      </c>
      <c r="F67" s="59">
        <v>43328</v>
      </c>
    </row>
    <row r="68" spans="1:6">
      <c r="A68" s="14" t="s">
        <v>59</v>
      </c>
      <c r="B68" s="26" t="s">
        <v>67</v>
      </c>
      <c r="C68" s="14" t="s">
        <v>17</v>
      </c>
      <c r="D68" s="26">
        <v>1</v>
      </c>
      <c r="E68" s="26" t="s">
        <v>105</v>
      </c>
      <c r="F68" s="59">
        <v>43328</v>
      </c>
    </row>
    <row r="69" spans="1:6">
      <c r="A69" s="26" t="s">
        <v>59</v>
      </c>
      <c r="B69" s="26" t="s">
        <v>41</v>
      </c>
      <c r="C69" s="14" t="s">
        <v>17</v>
      </c>
      <c r="D69" s="26">
        <v>3</v>
      </c>
      <c r="E69" s="26" t="s">
        <v>105</v>
      </c>
      <c r="F69" s="59">
        <v>43328</v>
      </c>
    </row>
    <row r="70" spans="1:6">
      <c r="A70" s="14" t="s">
        <v>68</v>
      </c>
      <c r="B70" s="26" t="s">
        <v>19</v>
      </c>
      <c r="C70" s="14" t="s">
        <v>17</v>
      </c>
      <c r="D70" s="26">
        <v>2</v>
      </c>
      <c r="E70" s="26" t="s">
        <v>106</v>
      </c>
      <c r="F70" s="59">
        <v>43328</v>
      </c>
    </row>
    <row r="71" spans="1:6">
      <c r="A71" s="14" t="s">
        <v>130</v>
      </c>
      <c r="B71" s="26" t="s">
        <v>124</v>
      </c>
      <c r="C71" s="14" t="s">
        <v>11</v>
      </c>
      <c r="D71" s="26">
        <v>1</v>
      </c>
      <c r="E71" s="26" t="s">
        <v>129</v>
      </c>
      <c r="F71" s="59">
        <v>43328</v>
      </c>
    </row>
    <row r="72" spans="1:6">
      <c r="A72" s="14" t="s">
        <v>110</v>
      </c>
      <c r="B72" s="26" t="s">
        <v>125</v>
      </c>
      <c r="C72" s="14" t="s">
        <v>11</v>
      </c>
      <c r="D72" s="26">
        <v>1</v>
      </c>
      <c r="E72" s="26" t="s">
        <v>132</v>
      </c>
      <c r="F72" s="59">
        <v>43328</v>
      </c>
    </row>
    <row r="73" spans="1:6">
      <c r="A73" s="17" t="s">
        <v>59</v>
      </c>
      <c r="B73" s="22" t="s">
        <v>24</v>
      </c>
      <c r="C73" s="17" t="s">
        <v>17</v>
      </c>
      <c r="D73" s="22">
        <v>2</v>
      </c>
      <c r="E73" s="22" t="s">
        <v>105</v>
      </c>
      <c r="F73" s="19">
        <v>43328</v>
      </c>
    </row>
    <row r="74" spans="1:6">
      <c r="A74" s="26" t="s">
        <v>69</v>
      </c>
      <c r="B74" s="26" t="s">
        <v>70</v>
      </c>
      <c r="C74" s="14" t="s">
        <v>11</v>
      </c>
      <c r="D74" s="26">
        <v>3</v>
      </c>
      <c r="E74" s="26" t="s">
        <v>104</v>
      </c>
      <c r="F74" s="59">
        <v>43347</v>
      </c>
    </row>
    <row r="75" spans="1:6">
      <c r="A75" s="14" t="s">
        <v>69</v>
      </c>
      <c r="B75" s="26" t="s">
        <v>71</v>
      </c>
      <c r="C75" s="14" t="s">
        <v>11</v>
      </c>
      <c r="D75" s="26">
        <v>3</v>
      </c>
      <c r="E75" s="26" t="s">
        <v>104</v>
      </c>
      <c r="F75" s="59">
        <v>43347</v>
      </c>
    </row>
    <row r="76" spans="1:6">
      <c r="A76" s="14" t="s">
        <v>68</v>
      </c>
      <c r="B76" s="26" t="s">
        <v>72</v>
      </c>
      <c r="C76" s="14" t="s">
        <v>17</v>
      </c>
      <c r="D76" s="26">
        <v>3</v>
      </c>
      <c r="E76" s="26" t="s">
        <v>106</v>
      </c>
      <c r="F76" s="59">
        <v>43347</v>
      </c>
    </row>
    <row r="77" spans="1:6">
      <c r="A77" s="14" t="s">
        <v>68</v>
      </c>
      <c r="B77" s="26" t="s">
        <v>39</v>
      </c>
      <c r="C77" s="14" t="s">
        <v>17</v>
      </c>
      <c r="D77" s="26">
        <v>1</v>
      </c>
      <c r="E77" s="26" t="s">
        <v>106</v>
      </c>
      <c r="F77" s="59">
        <v>43347</v>
      </c>
    </row>
    <row r="78" spans="1:6">
      <c r="A78" s="14" t="s">
        <v>55</v>
      </c>
      <c r="B78" s="26" t="s">
        <v>73</v>
      </c>
      <c r="C78" s="14" t="s">
        <v>11</v>
      </c>
      <c r="D78" s="26">
        <v>2</v>
      </c>
      <c r="E78" s="26" t="s">
        <v>103</v>
      </c>
      <c r="F78" s="59">
        <v>43347</v>
      </c>
    </row>
    <row r="79" spans="1:6">
      <c r="A79" s="14" t="s">
        <v>55</v>
      </c>
      <c r="B79" s="26" t="s">
        <v>74</v>
      </c>
      <c r="C79" s="14" t="s">
        <v>11</v>
      </c>
      <c r="D79" s="26">
        <v>2</v>
      </c>
      <c r="E79" s="26" t="s">
        <v>103</v>
      </c>
      <c r="F79" s="59">
        <v>43347</v>
      </c>
    </row>
    <row r="80" spans="1:6">
      <c r="A80" s="14" t="s">
        <v>69</v>
      </c>
      <c r="B80" s="26" t="s">
        <v>75</v>
      </c>
      <c r="C80" s="14" t="s">
        <v>11</v>
      </c>
      <c r="D80" s="26">
        <v>2</v>
      </c>
      <c r="E80" s="26" t="s">
        <v>104</v>
      </c>
      <c r="F80" s="59">
        <v>43347</v>
      </c>
    </row>
    <row r="81" spans="1:6">
      <c r="A81" s="14" t="s">
        <v>69</v>
      </c>
      <c r="B81" s="26" t="s">
        <v>76</v>
      </c>
      <c r="C81" s="14" t="s">
        <v>11</v>
      </c>
      <c r="D81" s="26">
        <v>2</v>
      </c>
      <c r="E81" s="26" t="s">
        <v>104</v>
      </c>
      <c r="F81" s="59">
        <v>43347</v>
      </c>
    </row>
    <row r="82" spans="1:6">
      <c r="A82" s="14" t="s">
        <v>69</v>
      </c>
      <c r="B82" s="26" t="s">
        <v>77</v>
      </c>
      <c r="C82" s="14" t="s">
        <v>11</v>
      </c>
      <c r="D82" s="26">
        <v>1</v>
      </c>
      <c r="E82" s="26" t="s">
        <v>104</v>
      </c>
      <c r="F82" s="59">
        <v>43347</v>
      </c>
    </row>
    <row r="83" spans="1:6">
      <c r="A83" s="14" t="s">
        <v>69</v>
      </c>
      <c r="B83" s="26" t="s">
        <v>78</v>
      </c>
      <c r="C83" s="14" t="s">
        <v>11</v>
      </c>
      <c r="D83" s="26">
        <v>1</v>
      </c>
      <c r="E83" s="26" t="s">
        <v>104</v>
      </c>
      <c r="F83" s="59">
        <v>43347</v>
      </c>
    </row>
    <row r="84" spans="1:6">
      <c r="A84" s="14" t="s">
        <v>55</v>
      </c>
      <c r="B84" s="26" t="s">
        <v>79</v>
      </c>
      <c r="C84" s="14" t="s">
        <v>11</v>
      </c>
      <c r="D84" s="26">
        <v>2</v>
      </c>
      <c r="E84" s="26" t="s">
        <v>103</v>
      </c>
      <c r="F84" s="59">
        <v>43347</v>
      </c>
    </row>
    <row r="85" spans="1:6">
      <c r="A85" s="14" t="s">
        <v>110</v>
      </c>
      <c r="B85" s="26" t="s">
        <v>126</v>
      </c>
      <c r="C85" s="14" t="s">
        <v>11</v>
      </c>
      <c r="D85" s="26">
        <v>1</v>
      </c>
      <c r="E85" s="26" t="s">
        <v>132</v>
      </c>
      <c r="F85" s="59">
        <v>43347</v>
      </c>
    </row>
    <row r="86" spans="1:6">
      <c r="A86" s="40" t="s">
        <v>68</v>
      </c>
      <c r="B86" s="40" t="s">
        <v>97</v>
      </c>
      <c r="C86" s="40" t="s">
        <v>17</v>
      </c>
      <c r="D86" s="26">
        <v>1</v>
      </c>
      <c r="E86" s="26" t="s">
        <v>106</v>
      </c>
      <c r="F86" s="59">
        <v>43347</v>
      </c>
    </row>
    <row r="87" spans="1:6">
      <c r="A87" s="17" t="s">
        <v>42</v>
      </c>
      <c r="B87" s="22" t="s">
        <v>80</v>
      </c>
      <c r="C87" s="17" t="s">
        <v>17</v>
      </c>
      <c r="D87" s="22">
        <v>2</v>
      </c>
      <c r="E87" s="22" t="s">
        <v>107</v>
      </c>
      <c r="F87" s="19">
        <v>43347</v>
      </c>
    </row>
    <row r="88" spans="1:6">
      <c r="A88" s="14" t="s">
        <v>59</v>
      </c>
      <c r="B88" s="26" t="s">
        <v>47</v>
      </c>
      <c r="C88" s="14" t="s">
        <v>17</v>
      </c>
      <c r="D88" s="26">
        <v>1</v>
      </c>
      <c r="E88" s="26" t="s">
        <v>105</v>
      </c>
      <c r="F88" s="59">
        <v>43367</v>
      </c>
    </row>
    <row r="89" spans="1:6">
      <c r="A89" s="14" t="s">
        <v>68</v>
      </c>
      <c r="B89" s="26" t="s">
        <v>37</v>
      </c>
      <c r="C89" s="14" t="s">
        <v>17</v>
      </c>
      <c r="D89" s="26">
        <v>2</v>
      </c>
      <c r="E89" s="26" t="s">
        <v>106</v>
      </c>
      <c r="F89" s="59">
        <v>43367</v>
      </c>
    </row>
    <row r="90" spans="1:6">
      <c r="A90" s="14" t="s">
        <v>69</v>
      </c>
      <c r="B90" s="26" t="s">
        <v>81</v>
      </c>
      <c r="C90" s="14" t="s">
        <v>11</v>
      </c>
      <c r="D90" s="26">
        <v>1</v>
      </c>
      <c r="E90" s="26" t="s">
        <v>104</v>
      </c>
      <c r="F90" s="59">
        <v>43367</v>
      </c>
    </row>
    <row r="91" spans="1:6">
      <c r="A91" s="14" t="s">
        <v>69</v>
      </c>
      <c r="B91" s="26" t="s">
        <v>82</v>
      </c>
      <c r="C91" s="14" t="s">
        <v>11</v>
      </c>
      <c r="D91" s="26">
        <v>1</v>
      </c>
      <c r="E91" s="26" t="s">
        <v>104</v>
      </c>
      <c r="F91" s="59">
        <v>43367</v>
      </c>
    </row>
    <row r="92" spans="1:6">
      <c r="A92" s="14" t="s">
        <v>69</v>
      </c>
      <c r="B92" s="26" t="s">
        <v>83</v>
      </c>
      <c r="C92" s="14" t="s">
        <v>11</v>
      </c>
      <c r="D92" s="26">
        <v>4</v>
      </c>
      <c r="E92" s="26" t="s">
        <v>104</v>
      </c>
      <c r="F92" s="59">
        <v>43367</v>
      </c>
    </row>
    <row r="93" spans="1:6">
      <c r="A93" s="14" t="s">
        <v>69</v>
      </c>
      <c r="B93" s="26" t="s">
        <v>84</v>
      </c>
      <c r="C93" s="14" t="s">
        <v>11</v>
      </c>
      <c r="D93" s="26">
        <v>4</v>
      </c>
      <c r="E93" s="26" t="s">
        <v>104</v>
      </c>
      <c r="F93" s="59">
        <v>43367</v>
      </c>
    </row>
    <row r="94" spans="1:6">
      <c r="A94" s="14" t="s">
        <v>130</v>
      </c>
      <c r="B94" s="26" t="s">
        <v>127</v>
      </c>
      <c r="C94" s="14" t="s">
        <v>11</v>
      </c>
      <c r="D94" s="26">
        <v>1</v>
      </c>
      <c r="E94" s="26" t="s">
        <v>129</v>
      </c>
      <c r="F94" s="59">
        <v>43367</v>
      </c>
    </row>
    <row r="95" spans="1:6">
      <c r="A95" s="14" t="s">
        <v>55</v>
      </c>
      <c r="B95" s="26" t="s">
        <v>85</v>
      </c>
      <c r="C95" s="14" t="s">
        <v>11</v>
      </c>
      <c r="D95" s="26">
        <v>2</v>
      </c>
      <c r="E95" s="26" t="s">
        <v>103</v>
      </c>
      <c r="F95" s="59">
        <v>43367</v>
      </c>
    </row>
    <row r="96" spans="1:6">
      <c r="A96" s="14" t="s">
        <v>69</v>
      </c>
      <c r="B96" s="26" t="s">
        <v>86</v>
      </c>
      <c r="C96" s="14" t="s">
        <v>11</v>
      </c>
      <c r="D96" s="26">
        <v>1</v>
      </c>
      <c r="E96" s="26" t="s">
        <v>104</v>
      </c>
      <c r="F96" s="59">
        <v>43367</v>
      </c>
    </row>
    <row r="97" spans="1:6">
      <c r="A97" s="14" t="s">
        <v>69</v>
      </c>
      <c r="B97" s="26" t="s">
        <v>87</v>
      </c>
      <c r="C97" s="14" t="s">
        <v>11</v>
      </c>
      <c r="D97" s="26">
        <v>1</v>
      </c>
      <c r="E97" s="26" t="s">
        <v>104</v>
      </c>
      <c r="F97" s="59">
        <v>43367</v>
      </c>
    </row>
    <row r="98" spans="1:6">
      <c r="A98" s="14" t="s">
        <v>59</v>
      </c>
      <c r="B98" s="26" t="s">
        <v>88</v>
      </c>
      <c r="C98" s="14" t="s">
        <v>17</v>
      </c>
      <c r="D98" s="26">
        <v>2</v>
      </c>
      <c r="E98" s="26" t="s">
        <v>105</v>
      </c>
      <c r="F98" s="59">
        <v>43367</v>
      </c>
    </row>
    <row r="99" spans="1:6">
      <c r="A99" s="14" t="s">
        <v>68</v>
      </c>
      <c r="B99" s="26" t="s">
        <v>89</v>
      </c>
      <c r="C99" s="14" t="s">
        <v>17</v>
      </c>
      <c r="D99" s="26">
        <v>1</v>
      </c>
      <c r="E99" s="26" t="s">
        <v>106</v>
      </c>
      <c r="F99" s="59">
        <v>43367</v>
      </c>
    </row>
    <row r="100" spans="1:6">
      <c r="A100" s="14" t="s">
        <v>51</v>
      </c>
      <c r="B100" s="26" t="s">
        <v>43</v>
      </c>
      <c r="C100" s="14" t="s">
        <v>11</v>
      </c>
      <c r="D100" s="26">
        <v>1</v>
      </c>
      <c r="E100" s="26" t="s">
        <v>109</v>
      </c>
      <c r="F100" s="59">
        <v>43367</v>
      </c>
    </row>
    <row r="101" spans="1:6">
      <c r="A101" s="17" t="s">
        <v>51</v>
      </c>
      <c r="B101" s="22" t="s">
        <v>40</v>
      </c>
      <c r="C101" s="17" t="s">
        <v>11</v>
      </c>
      <c r="D101" s="22">
        <v>1</v>
      </c>
      <c r="E101" s="22" t="s">
        <v>109</v>
      </c>
      <c r="F101" s="19">
        <v>43367</v>
      </c>
    </row>
    <row r="102" spans="1:6">
      <c r="A102" s="14" t="s">
        <v>59</v>
      </c>
      <c r="B102" s="26" t="s">
        <v>16</v>
      </c>
      <c r="C102" s="14" t="s">
        <v>17</v>
      </c>
      <c r="D102" s="26">
        <v>1</v>
      </c>
      <c r="E102" s="26" t="s">
        <v>105</v>
      </c>
      <c r="F102" s="59">
        <v>43376</v>
      </c>
    </row>
    <row r="103" spans="1:6">
      <c r="A103" s="14" t="s">
        <v>110</v>
      </c>
      <c r="B103" s="26" t="s">
        <v>128</v>
      </c>
      <c r="C103" s="14" t="s">
        <v>11</v>
      </c>
      <c r="D103" s="26">
        <v>1</v>
      </c>
      <c r="E103" s="26" t="s">
        <v>132</v>
      </c>
      <c r="F103" s="59">
        <v>43376</v>
      </c>
    </row>
    <row r="104" spans="1:6">
      <c r="A104" s="14" t="s">
        <v>59</v>
      </c>
      <c r="B104" s="26" t="s">
        <v>90</v>
      </c>
      <c r="C104" s="14" t="s">
        <v>17</v>
      </c>
      <c r="D104" s="26">
        <v>2</v>
      </c>
      <c r="E104" s="26" t="s">
        <v>105</v>
      </c>
      <c r="F104" s="59">
        <v>43376</v>
      </c>
    </row>
    <row r="105" spans="1:6">
      <c r="A105" s="14" t="s">
        <v>55</v>
      </c>
      <c r="B105" s="26" t="s">
        <v>91</v>
      </c>
      <c r="C105" s="14" t="s">
        <v>11</v>
      </c>
      <c r="D105" s="26">
        <v>1</v>
      </c>
      <c r="E105" s="26" t="s">
        <v>103</v>
      </c>
      <c r="F105" s="59">
        <v>43376</v>
      </c>
    </row>
    <row r="106" spans="1:6">
      <c r="A106" s="14" t="s">
        <v>55</v>
      </c>
      <c r="B106" s="26" t="s">
        <v>92</v>
      </c>
      <c r="C106" s="14" t="s">
        <v>11</v>
      </c>
      <c r="D106" s="26">
        <v>1</v>
      </c>
      <c r="E106" s="26" t="s">
        <v>103</v>
      </c>
      <c r="F106" s="59">
        <v>43376</v>
      </c>
    </row>
    <row r="107" spans="1:6">
      <c r="A107" s="14" t="s">
        <v>59</v>
      </c>
      <c r="B107" s="26" t="s">
        <v>93</v>
      </c>
      <c r="C107" s="14" t="s">
        <v>17</v>
      </c>
      <c r="D107" s="26">
        <v>1</v>
      </c>
      <c r="E107" s="26" t="s">
        <v>105</v>
      </c>
      <c r="F107" s="59">
        <v>43376</v>
      </c>
    </row>
    <row r="108" spans="1:6">
      <c r="A108" s="22" t="s">
        <v>68</v>
      </c>
      <c r="B108" s="22" t="s">
        <v>48</v>
      </c>
      <c r="C108" s="17" t="s">
        <v>17</v>
      </c>
      <c r="D108" s="22">
        <v>1</v>
      </c>
      <c r="E108" s="22" t="s">
        <v>106</v>
      </c>
      <c r="F108" s="19">
        <v>43376</v>
      </c>
    </row>
  </sheetData>
  <autoFilter ref="A2:F108" xr:uid="{00000000-0009-0000-0000-000003000000}"/>
  <mergeCells count="6">
    <mergeCell ref="A1:A2"/>
    <mergeCell ref="B1:B2"/>
    <mergeCell ref="C1:C2"/>
    <mergeCell ref="D1:D2"/>
    <mergeCell ref="F1:F2"/>
    <mergeCell ref="E1:E2"/>
  </mergeCells>
  <conditionalFormatting sqref="B3:B108">
    <cfRule type="duplicateValues" dxfId="0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1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13" workbookViewId="0">
      <selection activeCell="E20" sqref="E20"/>
    </sheetView>
  </sheetViews>
  <sheetFormatPr defaultRowHeight="11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Sheet1</vt:lpstr>
      <vt:lpstr>Iver Lot 3</vt:lpstr>
      <vt:lpstr>Sheet2</vt:lpstr>
      <vt:lpstr>Sheet4</vt:lpstr>
      <vt:lpstr>Sheet3</vt:lpstr>
      <vt:lpstr>Sheet5</vt:lpstr>
      <vt:lpstr>'Iver Lot 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Jeerawitch Udomrut</dc:creator>
  <cp:lastModifiedBy>siriwan</cp:lastModifiedBy>
  <cp:lastPrinted>2018-05-25T12:07:28Z</cp:lastPrinted>
  <dcterms:created xsi:type="dcterms:W3CDTF">2018-05-16T02:01:21Z</dcterms:created>
  <dcterms:modified xsi:type="dcterms:W3CDTF">2018-07-13T11:11:24Z</dcterms:modified>
</cp:coreProperties>
</file>